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pmizukoshi-my.sharepoint.com/personal/makoto_spmizukoshi_onmicrosoft_com/Documents/会社関係-2/水越設備テンプレ作成/テンプレファイル/アップロードファイル/"/>
    </mc:Choice>
  </mc:AlternateContent>
  <xr:revisionPtr revIDLastSave="0" documentId="8_{E9C30F7A-1551-4592-8099-6B43AF045D15}" xr6:coauthVersionLast="47" xr6:coauthVersionMax="47" xr10:uidLastSave="{00000000-0000-0000-0000-000000000000}"/>
  <bookViews>
    <workbookView xWindow="120" yWindow="390" windowWidth="28680" windowHeight="15180" tabRatio="500" activeTab="3" xr2:uid="{00000000-000D-0000-FFFF-FFFF00000000}"/>
  </bookViews>
  <sheets>
    <sheet name="読んで使い方" sheetId="1" r:id="rId1"/>
    <sheet name="料率設定" sheetId="2" r:id="rId2"/>
    <sheet name="見積添付用" sheetId="3" r:id="rId3"/>
    <sheet name="請求書一体型" sheetId="4" r:id="rId4"/>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37" i="4" l="1"/>
  <c r="E37" i="4"/>
  <c r="D37" i="4"/>
  <c r="G36" i="4"/>
  <c r="F36" i="4"/>
  <c r="E36" i="4"/>
  <c r="D36" i="4"/>
  <c r="G35" i="4"/>
  <c r="F35" i="4"/>
  <c r="E35" i="4"/>
  <c r="D35" i="4"/>
  <c r="G34" i="4"/>
  <c r="F34" i="4"/>
  <c r="E34" i="4"/>
  <c r="D34" i="4"/>
  <c r="G33" i="4"/>
  <c r="F33" i="4"/>
  <c r="E33" i="4"/>
  <c r="D33" i="4"/>
  <c r="G32" i="4"/>
  <c r="G38" i="4" s="1"/>
  <c r="F32" i="4"/>
  <c r="F38" i="4" s="1"/>
  <c r="E32" i="4"/>
  <c r="E38" i="4" s="1"/>
  <c r="D32" i="4"/>
  <c r="E24" i="4"/>
  <c r="E25" i="4" s="1"/>
  <c r="F31" i="3"/>
  <c r="E31" i="3"/>
  <c r="D31" i="3"/>
  <c r="G30" i="3"/>
  <c r="F30" i="3"/>
  <c r="E30" i="3"/>
  <c r="D30" i="3"/>
  <c r="G29" i="3"/>
  <c r="F29" i="3"/>
  <c r="E29" i="3"/>
  <c r="D29" i="3"/>
  <c r="G28" i="3"/>
  <c r="F28" i="3"/>
  <c r="E28" i="3"/>
  <c r="D28" i="3"/>
  <c r="G27" i="3"/>
  <c r="G32" i="3" s="1"/>
  <c r="F27" i="3"/>
  <c r="E27" i="3"/>
  <c r="D27" i="3"/>
  <c r="G26" i="3"/>
  <c r="F26" i="3"/>
  <c r="F32" i="3" s="1"/>
  <c r="E26" i="3"/>
  <c r="E32" i="3" s="1"/>
  <c r="D26" i="3"/>
  <c r="E13" i="2"/>
  <c r="D13" i="2"/>
  <c r="C13" i="2"/>
  <c r="E26" i="4" l="1"/>
  <c r="E27" i="4" s="1"/>
  <c r="D11" i="4" s="1"/>
</calcChain>
</file>

<file path=xl/sharedStrings.xml><?xml version="1.0" encoding="utf-8"?>
<sst xmlns="http://schemas.openxmlformats.org/spreadsheetml/2006/main" count="216" uniqueCount="171">
  <si>
    <t>使い方ガイド</t>
  </si>
  <si>
    <t>法定福利費 内訳明示書</t>
  </si>
  <si>
    <t>■ 法定福利費 内訳明示書とは</t>
  </si>
  <si>
    <t>建設業の見積書・請求書において、社会保険料等の法定福利費を内訳として明示する書類。
📌 国土交通省が建設業界全体で推進する取り組みで、近年は元請から下請に対して提出を求められるケースが急増しています。
📌 適切な保険加入を促進し、現場で働く人の保護とダンピング受注防止を目的としています。
📌 出すことで「コンプライアンス意識の高い会社」と評価され、選ばれる協力会社になれます。</t>
  </si>
  <si>
    <t>■ シート構成</t>
  </si>
  <si>
    <t>①</t>
  </si>
  <si>
    <t>料率設定</t>
  </si>
  <si>
    <r>
      <rPr>
        <sz val="10"/>
        <color rgb="FF1A1A1A"/>
        <rFont val="Noto Sans CJK SC"/>
        <family val="2"/>
        <charset val="1"/>
      </rPr>
      <t>保険料率の集中管理シート。健保</t>
    </r>
    <r>
      <rPr>
        <sz val="10"/>
        <color rgb="FF1A1A1A"/>
        <rFont val="游ゴシック"/>
        <family val="3"/>
        <charset val="128"/>
      </rPr>
      <t>10%</t>
    </r>
    <r>
      <rPr>
        <sz val="10"/>
        <color rgb="FF1A1A1A"/>
        <rFont val="Noto Sans CJK SC"/>
        <family val="2"/>
        <charset val="1"/>
      </rPr>
      <t>・厚年</t>
    </r>
    <r>
      <rPr>
        <sz val="10"/>
        <color rgb="FF1A1A1A"/>
        <rFont val="游ゴシック"/>
        <family val="3"/>
        <charset val="128"/>
      </rPr>
      <t>18.30%</t>
    </r>
    <r>
      <rPr>
        <sz val="10"/>
        <color rgb="FF1A1A1A"/>
        <rFont val="Noto Sans CJK SC"/>
        <family val="2"/>
        <charset val="1"/>
      </rPr>
      <t>・雇用保険・労災・建退共の料率を一括管理。毎年の改定時もここを書き換えるだけで全シートに反映。</t>
    </r>
  </si>
  <si>
    <t>②</t>
  </si>
  <si>
    <t>見積添付用</t>
  </si>
  <si>
    <t>見積書とセットで提出する独立明示書スタイル。元請への提出時に「法定福利費の内訳ですよ」と単独で渡せる正式書類。国交省標準準拠。</t>
  </si>
  <si>
    <t>③</t>
  </si>
  <si>
    <t>請求書一体型</t>
  </si>
  <si>
    <r>
      <rPr>
        <sz val="10"/>
        <color rgb="FF1A1A1A"/>
        <rFont val="Noto Sans CJK SC"/>
        <family val="2"/>
        <charset val="1"/>
      </rPr>
      <t>請求書本体に法定福利費の内訳を組み込んだスタイル。</t>
    </r>
    <r>
      <rPr>
        <sz val="10"/>
        <color rgb="FF1A1A1A"/>
        <rFont val="游ゴシック"/>
        <family val="3"/>
        <charset val="128"/>
      </rPr>
      <t>1</t>
    </r>
    <r>
      <rPr>
        <sz val="10"/>
        <color rgb="FF1A1A1A"/>
        <rFont val="Noto Sans CJK SC"/>
        <family val="2"/>
        <charset val="1"/>
      </rPr>
      <t>枚で請求も内訳明示も完結。インボイス登録番号欄も装備。</t>
    </r>
  </si>
  <si>
    <r>
      <rPr>
        <b/>
        <sz val="11"/>
        <color rgb="FF1A1A1A"/>
        <rFont val="Noto Sans CJK SC"/>
        <family val="2"/>
        <charset val="1"/>
      </rPr>
      <t>■ 基本の使い方（</t>
    </r>
    <r>
      <rPr>
        <b/>
        <sz val="11"/>
        <color rgb="FF1A1A1A"/>
        <rFont val="游ゴシック"/>
        <family val="3"/>
        <charset val="128"/>
      </rPr>
      <t>4</t>
    </r>
    <r>
      <rPr>
        <b/>
        <sz val="11"/>
        <color rgb="FF1A1A1A"/>
        <rFont val="Noto Sans CJK SC"/>
        <family val="2"/>
        <charset val="1"/>
      </rPr>
      <t>ステップ）</t>
    </r>
  </si>
  <si>
    <t>STEP 1</t>
  </si>
  <si>
    <t>料率設定を確認</t>
  </si>
  <si>
    <t>「料率設定」シートの保険料率を確認。最新値で初期セット済みだが、毎年の改定時に更新が必要。健保は協会けんぽ、雇用保険は厚労省サイトで最新値を確認。</t>
  </si>
  <si>
    <t>STEP 2</t>
  </si>
  <si>
    <t>用途に応じてシート選択</t>
  </si>
  <si>
    <r>
      <rPr>
        <sz val="10"/>
        <color rgb="FF1A1A1A"/>
        <rFont val="Noto Sans CJK SC"/>
        <family val="2"/>
        <charset val="1"/>
      </rPr>
      <t>見積に添付するなら『見積添付用』、請求書</t>
    </r>
    <r>
      <rPr>
        <sz val="10"/>
        <color rgb="FF1A1A1A"/>
        <rFont val="游ゴシック"/>
        <family val="3"/>
        <charset val="128"/>
      </rPr>
      <t>1</t>
    </r>
    <r>
      <rPr>
        <sz val="10"/>
        <color rgb="FF1A1A1A"/>
        <rFont val="Noto Sans CJK SC"/>
        <family val="2"/>
        <charset val="1"/>
      </rPr>
      <t>枚で完結させたいなら『請求書一体型』。両方使い分け</t>
    </r>
    <r>
      <rPr>
        <sz val="10"/>
        <color rgb="FF1A1A1A"/>
        <rFont val="游ゴシック"/>
        <family val="3"/>
        <charset val="128"/>
      </rPr>
      <t>OK</t>
    </r>
    <r>
      <rPr>
        <sz val="10"/>
        <color rgb="FF1A1A1A"/>
        <rFont val="Noto Sans CJK SC"/>
        <family val="2"/>
        <charset val="1"/>
      </rPr>
      <t>。</t>
    </r>
  </si>
  <si>
    <t>STEP 3</t>
  </si>
  <si>
    <t>労務費・人日を入力</t>
  </si>
  <si>
    <t>工事の対象労務費と、延べ就労人日（建退共算定用）を入力するだけ。法定福利費の内訳が自動計算される。</t>
  </si>
  <si>
    <t>STEP 4</t>
  </si>
  <si>
    <r>
      <rPr>
        <b/>
        <sz val="10"/>
        <color rgb="FFA88A45"/>
        <rFont val="Noto Sans CJK SC"/>
        <family val="2"/>
        <charset val="1"/>
      </rPr>
      <t>印刷・</t>
    </r>
    <r>
      <rPr>
        <b/>
        <sz val="10"/>
        <color rgb="FFA88A45"/>
        <rFont val="游ゴシック"/>
        <family val="3"/>
        <charset val="128"/>
      </rPr>
      <t>PDF</t>
    </r>
    <r>
      <rPr>
        <b/>
        <sz val="10"/>
        <color rgb="FFA88A45"/>
        <rFont val="Noto Sans CJK SC"/>
        <family val="2"/>
        <charset val="1"/>
      </rPr>
      <t>で提出</t>
    </r>
  </si>
  <si>
    <r>
      <rPr>
        <sz val="10"/>
        <color rgb="FF1A1A1A"/>
        <rFont val="Noto Sans CJK SC"/>
        <family val="2"/>
        <charset val="1"/>
      </rPr>
      <t>シートを印刷または</t>
    </r>
    <r>
      <rPr>
        <sz val="10"/>
        <color rgb="FF1A1A1A"/>
        <rFont val="游ゴシック"/>
        <family val="3"/>
        <charset val="128"/>
      </rPr>
      <t>PDF</t>
    </r>
    <r>
      <rPr>
        <sz val="10"/>
        <color rgb="FF1A1A1A"/>
        <rFont val="Noto Sans CJK SC"/>
        <family val="2"/>
        <charset val="1"/>
      </rPr>
      <t>化して、見積書・請求書本体と一緒に元請に提出。これで法定福利費の内訳明示完了。</t>
    </r>
  </si>
  <si>
    <t>■ 計算ロジック（参考）</t>
  </si>
  <si>
    <t>🧮</t>
  </si>
  <si>
    <t>健康保険・介護保険</t>
  </si>
  <si>
    <r>
      <rPr>
        <sz val="10"/>
        <color rgb="FF1A1A1A"/>
        <rFont val="Noto Sans CJK SC"/>
        <family val="2"/>
        <charset val="1"/>
      </rPr>
      <t xml:space="preserve">労務費 </t>
    </r>
    <r>
      <rPr>
        <sz val="10"/>
        <color rgb="FF1A1A1A"/>
        <rFont val="游ゴシック"/>
        <family val="3"/>
        <charset val="128"/>
      </rPr>
      <t>× 10.00%</t>
    </r>
    <r>
      <rPr>
        <sz val="10"/>
        <color rgb="FF1A1A1A"/>
        <rFont val="Noto Sans CJK SC"/>
        <family val="2"/>
        <charset val="1"/>
      </rPr>
      <t>（事業主</t>
    </r>
    <r>
      <rPr>
        <sz val="10"/>
        <color rgb="FF1A1A1A"/>
        <rFont val="游ゴシック"/>
        <family val="3"/>
        <charset val="128"/>
      </rPr>
      <t xml:space="preserve">5.00% / </t>
    </r>
    <r>
      <rPr>
        <sz val="10"/>
        <color rgb="FF1A1A1A"/>
        <rFont val="Noto Sans CJK SC"/>
        <family val="2"/>
        <charset val="1"/>
      </rPr>
      <t>労働者</t>
    </r>
    <r>
      <rPr>
        <sz val="10"/>
        <color rgb="FF1A1A1A"/>
        <rFont val="游ゴシック"/>
        <family val="3"/>
        <charset val="128"/>
      </rPr>
      <t>5.00%</t>
    </r>
    <r>
      <rPr>
        <sz val="10"/>
        <color rgb="FF1A1A1A"/>
        <rFont val="Noto Sans CJK SC"/>
        <family val="2"/>
        <charset val="1"/>
      </rPr>
      <t>）</t>
    </r>
  </si>
  <si>
    <t>厚生年金保険</t>
  </si>
  <si>
    <r>
      <rPr>
        <sz val="10"/>
        <color rgb="FF1A1A1A"/>
        <rFont val="Noto Sans CJK SC"/>
        <family val="2"/>
        <charset val="1"/>
      </rPr>
      <t xml:space="preserve">労務費 </t>
    </r>
    <r>
      <rPr>
        <sz val="10"/>
        <color rgb="FF1A1A1A"/>
        <rFont val="游ゴシック"/>
        <family val="3"/>
        <charset val="128"/>
      </rPr>
      <t>× 18.30%</t>
    </r>
    <r>
      <rPr>
        <sz val="10"/>
        <color rgb="FF1A1A1A"/>
        <rFont val="Noto Sans CJK SC"/>
        <family val="2"/>
        <charset val="1"/>
      </rPr>
      <t>（事業主</t>
    </r>
    <r>
      <rPr>
        <sz val="10"/>
        <color rgb="FF1A1A1A"/>
        <rFont val="游ゴシック"/>
        <family val="3"/>
        <charset val="128"/>
      </rPr>
      <t xml:space="preserve">9.15% / </t>
    </r>
    <r>
      <rPr>
        <sz val="10"/>
        <color rgb="FF1A1A1A"/>
        <rFont val="Noto Sans CJK SC"/>
        <family val="2"/>
        <charset val="1"/>
      </rPr>
      <t>労働者</t>
    </r>
    <r>
      <rPr>
        <sz val="10"/>
        <color rgb="FF1A1A1A"/>
        <rFont val="游ゴシック"/>
        <family val="3"/>
        <charset val="128"/>
      </rPr>
      <t>9.15%</t>
    </r>
    <r>
      <rPr>
        <sz val="10"/>
        <color rgb="FF1A1A1A"/>
        <rFont val="Noto Sans CJK SC"/>
        <family val="2"/>
        <charset val="1"/>
      </rPr>
      <t>）</t>
    </r>
  </si>
  <si>
    <t>子ども・子育て拠出金</t>
  </si>
  <si>
    <r>
      <rPr>
        <sz val="10"/>
        <color rgb="FF1A1A1A"/>
        <rFont val="Noto Sans CJK SC"/>
        <family val="2"/>
        <charset val="1"/>
      </rPr>
      <t xml:space="preserve">労務費 </t>
    </r>
    <r>
      <rPr>
        <sz val="10"/>
        <color rgb="FF1A1A1A"/>
        <rFont val="游ゴシック"/>
        <family val="3"/>
        <charset val="128"/>
      </rPr>
      <t>× 0.36%</t>
    </r>
    <r>
      <rPr>
        <sz val="10"/>
        <color rgb="FF1A1A1A"/>
        <rFont val="Noto Sans CJK SC"/>
        <family val="2"/>
        <charset val="1"/>
      </rPr>
      <t>（事業主全額）</t>
    </r>
  </si>
  <si>
    <t>雇用保険（建設業）</t>
  </si>
  <si>
    <r>
      <rPr>
        <sz val="10"/>
        <color rgb="FF1A1A1A"/>
        <rFont val="Noto Sans CJK SC"/>
        <family val="2"/>
        <charset val="1"/>
      </rPr>
      <t xml:space="preserve">労務費 </t>
    </r>
    <r>
      <rPr>
        <sz val="10"/>
        <color rgb="FF1A1A1A"/>
        <rFont val="游ゴシック"/>
        <family val="3"/>
        <charset val="128"/>
      </rPr>
      <t>× 1.05%</t>
    </r>
    <r>
      <rPr>
        <sz val="10"/>
        <color rgb="FF1A1A1A"/>
        <rFont val="Noto Sans CJK SC"/>
        <family val="2"/>
        <charset val="1"/>
      </rPr>
      <t>（事業主</t>
    </r>
    <r>
      <rPr>
        <sz val="10"/>
        <color rgb="FF1A1A1A"/>
        <rFont val="游ゴシック"/>
        <family val="3"/>
        <charset val="128"/>
      </rPr>
      <t xml:space="preserve">0.65% / </t>
    </r>
    <r>
      <rPr>
        <sz val="10"/>
        <color rgb="FF1A1A1A"/>
        <rFont val="Noto Sans CJK SC"/>
        <family val="2"/>
        <charset val="1"/>
      </rPr>
      <t>労働者</t>
    </r>
    <r>
      <rPr>
        <sz val="10"/>
        <color rgb="FF1A1A1A"/>
        <rFont val="游ゴシック"/>
        <family val="3"/>
        <charset val="128"/>
      </rPr>
      <t>0.40%</t>
    </r>
    <r>
      <rPr>
        <sz val="10"/>
        <color rgb="FF1A1A1A"/>
        <rFont val="Noto Sans CJK SC"/>
        <family val="2"/>
        <charset val="1"/>
      </rPr>
      <t>）</t>
    </r>
  </si>
  <si>
    <t>労災保険（建設業）</t>
  </si>
  <si>
    <r>
      <rPr>
        <sz val="10"/>
        <color rgb="FF1A1A1A"/>
        <rFont val="Noto Sans CJK SC"/>
        <family val="2"/>
        <charset val="1"/>
      </rPr>
      <t xml:space="preserve">労務費 </t>
    </r>
    <r>
      <rPr>
        <sz val="10"/>
        <color rgb="FF1A1A1A"/>
        <rFont val="游ゴシック"/>
        <family val="3"/>
        <charset val="128"/>
      </rPr>
      <t>× 9.5/1000</t>
    </r>
    <r>
      <rPr>
        <sz val="10"/>
        <color rgb="FF1A1A1A"/>
        <rFont val="Noto Sans CJK SC"/>
        <family val="2"/>
        <charset val="1"/>
      </rPr>
      <t>（事業主全額）</t>
    </r>
  </si>
  <si>
    <t>建退共</t>
  </si>
  <si>
    <r>
      <rPr>
        <sz val="10"/>
        <color rgb="FF1A1A1A"/>
        <rFont val="Noto Sans CJK SC"/>
        <family val="2"/>
        <charset val="1"/>
      </rPr>
      <t xml:space="preserve">延べ人日 </t>
    </r>
    <r>
      <rPr>
        <sz val="10"/>
        <color rgb="FF1A1A1A"/>
        <rFont val="游ゴシック"/>
        <family val="3"/>
        <charset val="128"/>
      </rPr>
      <t>× ¥320</t>
    </r>
    <r>
      <rPr>
        <sz val="10"/>
        <color rgb="FF1A1A1A"/>
        <rFont val="Noto Sans CJK SC"/>
        <family val="2"/>
        <charset val="1"/>
      </rPr>
      <t>（事業主全額）</t>
    </r>
  </si>
  <si>
    <t>■ 自動でやってくれること</t>
  </si>
  <si>
    <t>⚡</t>
  </si>
  <si>
    <t>労務費入れるだけで全項目自動計算</t>
  </si>
  <si>
    <r>
      <rPr>
        <sz val="10"/>
        <color rgb="FF1A1A1A"/>
        <rFont val="Noto Sans CJK SC"/>
        <family val="2"/>
        <charset val="1"/>
      </rPr>
      <t>対象労務費</t>
    </r>
    <r>
      <rPr>
        <sz val="10"/>
        <color rgb="FF1A1A1A"/>
        <rFont val="游ゴシック"/>
        <family val="3"/>
        <charset val="128"/>
      </rPr>
      <t>1</t>
    </r>
    <r>
      <rPr>
        <sz val="10"/>
        <color rgb="FF1A1A1A"/>
        <rFont val="Noto Sans CJK SC"/>
        <family val="2"/>
        <charset val="1"/>
      </rPr>
      <t>つ入れれば、健保・厚年・雇用・労災・子ども拠出金が一気に計算される。</t>
    </r>
  </si>
  <si>
    <t>👥</t>
  </si>
  <si>
    <t>事業主負担分の分離計算</t>
  </si>
  <si>
    <r>
      <rPr>
        <sz val="10"/>
        <color rgb="FF1A1A1A"/>
        <rFont val="Noto Sans CJK SC"/>
        <family val="2"/>
        <charset val="1"/>
      </rPr>
      <t>総額・事業主負担・労働者負担の</t>
    </r>
    <r>
      <rPr>
        <sz val="10"/>
        <color rgb="FF1A1A1A"/>
        <rFont val="游ゴシック"/>
        <family val="3"/>
        <charset val="128"/>
      </rPr>
      <t>3</t>
    </r>
    <r>
      <rPr>
        <sz val="10"/>
        <color rgb="FF1A1A1A"/>
        <rFont val="Noto Sans CJK SC"/>
        <family val="2"/>
        <charset val="1"/>
      </rPr>
      <t>列で表示。請求対象は事業主負担分のみ。</t>
    </r>
  </si>
  <si>
    <t>📊</t>
  </si>
  <si>
    <t>建退共も人日入れるだけ</t>
  </si>
  <si>
    <r>
      <rPr>
        <sz val="10"/>
        <color rgb="FF1A1A1A"/>
        <rFont val="Noto Sans CJK SC"/>
        <family val="2"/>
        <charset val="1"/>
      </rPr>
      <t>延べ就労人日を入れれば、</t>
    </r>
    <r>
      <rPr>
        <sz val="10"/>
        <color rgb="FF1A1A1A"/>
        <rFont val="游ゴシック"/>
        <family val="3"/>
        <charset val="128"/>
      </rPr>
      <t>1</t>
    </r>
    <r>
      <rPr>
        <sz val="10"/>
        <color rgb="FF1A1A1A"/>
        <rFont val="Noto Sans CJK SC"/>
        <family val="2"/>
        <charset val="1"/>
      </rPr>
      <t>日</t>
    </r>
    <r>
      <rPr>
        <sz val="10"/>
        <color rgb="FF1A1A1A"/>
        <rFont val="游ゴシック"/>
        <family val="3"/>
        <charset val="128"/>
      </rPr>
      <t>320</t>
    </r>
    <r>
      <rPr>
        <sz val="10"/>
        <color rgb="FF1A1A1A"/>
        <rFont val="Noto Sans CJK SC"/>
        <family val="2"/>
        <charset val="1"/>
      </rPr>
      <t>円で自動計算。</t>
    </r>
  </si>
  <si>
    <t>🔄</t>
  </si>
  <si>
    <t>料率設定で一括管理</t>
  </si>
  <si>
    <t>毎年の保険料改定時、料率設定シートを更新するだけで全シートに反映。</t>
  </si>
  <si>
    <t>💰</t>
  </si>
  <si>
    <r>
      <rPr>
        <b/>
        <sz val="10"/>
        <color rgb="FFA88A45"/>
        <rFont val="Noto Sans CJK SC"/>
        <family val="2"/>
        <charset val="1"/>
      </rPr>
      <t>請求書一体型で</t>
    </r>
    <r>
      <rPr>
        <b/>
        <sz val="10"/>
        <color rgb="FFA88A45"/>
        <rFont val="游ゴシック"/>
        <family val="3"/>
        <charset val="128"/>
      </rPr>
      <t>1</t>
    </r>
    <r>
      <rPr>
        <b/>
        <sz val="10"/>
        <color rgb="FFA88A45"/>
        <rFont val="Noto Sans CJK SC"/>
        <family val="2"/>
        <charset val="1"/>
      </rPr>
      <t>枚完結</t>
    </r>
  </si>
  <si>
    <t>請求金額の中に法定福利費を内訳として組み込み、別書類なしで完結。</t>
  </si>
  <si>
    <t>📋</t>
  </si>
  <si>
    <t>国交省標準様式準拠</t>
  </si>
  <si>
    <t>「法定福利費を内訳明示した見積書の作成手順」に準拠した正式フォーマット。</t>
  </si>
  <si>
    <t>■ 運用のコツ</t>
  </si>
  <si>
    <t>💡</t>
  </si>
  <si>
    <r>
      <rPr>
        <b/>
        <sz val="10"/>
        <color rgb="FFA88A45"/>
        <rFont val="Noto Sans CJK SC"/>
        <family val="2"/>
        <charset val="1"/>
      </rPr>
      <t>毎年</t>
    </r>
    <r>
      <rPr>
        <b/>
        <sz val="10"/>
        <color rgb="FFA88A45"/>
        <rFont val="游ゴシック"/>
        <family val="3"/>
        <charset val="128"/>
      </rPr>
      <t>4</t>
    </r>
    <r>
      <rPr>
        <b/>
        <sz val="10"/>
        <color rgb="FFA88A45"/>
        <rFont val="Noto Sans CJK SC"/>
        <family val="2"/>
        <charset val="1"/>
      </rPr>
      <t>月に料率を見直す</t>
    </r>
  </si>
  <si>
    <r>
      <rPr>
        <sz val="10"/>
        <color rgb="FF1A1A1A"/>
        <rFont val="Noto Sans CJK SC"/>
        <family val="2"/>
        <charset val="1"/>
      </rPr>
      <t>雇用保険料率は毎年</t>
    </r>
    <r>
      <rPr>
        <sz val="10"/>
        <color rgb="FF1A1A1A"/>
        <rFont val="游ゴシック"/>
        <family val="3"/>
        <charset val="128"/>
      </rPr>
      <t>4</t>
    </r>
    <r>
      <rPr>
        <sz val="10"/>
        <color rgb="FF1A1A1A"/>
        <rFont val="Noto Sans CJK SC"/>
        <family val="2"/>
        <charset val="1"/>
      </rPr>
      <t>月、健康保険料率は</t>
    </r>
    <r>
      <rPr>
        <sz val="10"/>
        <color rgb="FF1A1A1A"/>
        <rFont val="游ゴシック"/>
        <family val="3"/>
        <charset val="128"/>
      </rPr>
      <t>3</t>
    </r>
    <r>
      <rPr>
        <sz val="10"/>
        <color rgb="FF1A1A1A"/>
        <rFont val="Noto Sans CJK SC"/>
        <family val="2"/>
        <charset val="1"/>
      </rPr>
      <t>月に改定されることが多い。料率設定シートで一括更新すれば全書類が最新に。</t>
    </r>
  </si>
  <si>
    <t>提出は見積書とセット</t>
  </si>
  <si>
    <t>法定福利費の内訳明示書だけ単独で出してもダメ。必ず見積書本体と一緒に提出。</t>
  </si>
  <si>
    <t>元請への印象アップ</t>
  </si>
  <si>
    <t>国交省推進の書類だから、しっかり内訳明示できる会社は元請から「ちゃんとしてる」と評価される。</t>
  </si>
  <si>
    <t>インボイス対応も同時に</t>
  </si>
  <si>
    <t>請求書一体型シートには登録番号欄あり。インボイス制度にも対応済み。</t>
  </si>
  <si>
    <t>社内研修にも</t>
  </si>
  <si>
    <t>法定福利費の構造を可視化した使い方ガイドだから、社員教育にも活用できる。</t>
  </si>
  <si>
    <t>■ このテンプレートについて</t>
  </si>
  <si>
    <t>（有）水越設備 が作りました</t>
  </si>
  <si>
    <t>提供元</t>
  </si>
  <si>
    <t>有限会社 水越設備</t>
  </si>
  <si>
    <t>所在地</t>
  </si>
  <si>
    <t>神奈川県横浜市鶴見区</t>
  </si>
  <si>
    <t>事業内容</t>
  </si>
  <si>
    <t>給排水・消火設備工事業（スプリンクラー設備工事）</t>
  </si>
  <si>
    <t>公開サイト</t>
  </si>
  <si>
    <r>
      <rPr>
        <sz val="10"/>
        <color rgb="FF1A1A1A"/>
        <rFont val="Noto Sans CJK SC"/>
        <family val="2"/>
        <charset val="1"/>
      </rPr>
      <t>建設テンプレ</t>
    </r>
    <r>
      <rPr>
        <sz val="10"/>
        <color rgb="FF1A1A1A"/>
        <rFont val="游ゴシック"/>
        <family val="3"/>
        <charset val="128"/>
      </rPr>
      <t>.com</t>
    </r>
    <r>
      <rPr>
        <sz val="10"/>
        <color rgb="FF1A1A1A"/>
        <rFont val="Noto Sans CJK SC"/>
        <family val="2"/>
        <charset val="1"/>
      </rPr>
      <t>（</t>
    </r>
    <r>
      <rPr>
        <sz val="10"/>
        <color rgb="FF1A1A1A"/>
        <rFont val="游ゴシック"/>
        <family val="3"/>
        <charset val="128"/>
      </rPr>
      <t>https://kensetsu-temple.com</t>
    </r>
    <r>
      <rPr>
        <sz val="10"/>
        <color rgb="FF1A1A1A"/>
        <rFont val="Noto Sans CJK SC"/>
        <family val="2"/>
        <charset val="1"/>
      </rPr>
      <t>）</t>
    </r>
  </si>
  <si>
    <t>■ ご利用にあたって（利用規約）</t>
  </si>
  <si>
    <t>無料でお使いいただけます</t>
  </si>
  <si>
    <t>本テンプレートは建設業に従事する事業者・実務者が、自社の業務で実際にご利用いただくことを目的に無償で配布しています。</t>
  </si>
  <si>
    <r>
      <rPr>
        <b/>
        <sz val="10"/>
        <color rgb="FFA88A45"/>
        <rFont val="Noto Sans CJK SC"/>
        <family val="2"/>
        <charset val="1"/>
      </rPr>
      <t>こんな使い方は</t>
    </r>
    <r>
      <rPr>
        <b/>
        <sz val="10"/>
        <color rgb="FFA88A45"/>
        <rFont val="游ゴシック"/>
        <family val="3"/>
        <charset val="128"/>
      </rPr>
      <t>OK</t>
    </r>
  </si>
  <si>
    <t>・自社の見積・請求業務に使用する／自社用にカスタマイズして使う／社内で共有して使う／元請に提出する。</t>
  </si>
  <si>
    <r>
      <rPr>
        <b/>
        <sz val="10"/>
        <color rgb="FFA88A45"/>
        <rFont val="Noto Sans CJK SC"/>
        <family val="2"/>
        <charset val="1"/>
      </rPr>
      <t>こんな使い方は</t>
    </r>
    <r>
      <rPr>
        <b/>
        <sz val="10"/>
        <color rgb="FFA88A45"/>
        <rFont val="游ゴシック"/>
        <family val="3"/>
        <charset val="128"/>
      </rPr>
      <t>NG</t>
    </r>
  </si>
  <si>
    <t>・本テンプレートそのもの、または軽微な改変版を、有償・無償を問わず再配布・販売・転載することは禁止します。
・「自作」「自社オリジナル」と偽って配布・販売することは禁止します。
・本テンプレートを利用したサービス（テンプレ配布サイト等）の構築は禁止します。</t>
  </si>
  <si>
    <t>料率の最新性について</t>
  </si>
  <si>
    <t>本テンプレートに初期設定されている保険料率は作成時点のものです。料率は毎年改定されるため、ご利用時には最新の料率に更新してください。料率の正確性については、必ず公的機関の最新情報をご確認ください。</t>
  </si>
  <si>
    <t>免責事項</t>
  </si>
  <si>
    <t>本テンプレートはあくまで法定福利費の算出を補助するツールであり、税務・社会保険上の正確性を保証するものではありません。実際の申告・納付にあたっては、必ず社会保険労務士・税理士等の専門家にご相談ください。</t>
  </si>
  <si>
    <t>■ 著作権について</t>
  </si>
  <si>
    <r>
      <rPr>
        <sz val="9"/>
        <color rgb="FF404040"/>
        <rFont val="Noto Sans CJK SC"/>
        <family val="2"/>
        <charset val="1"/>
      </rPr>
      <t xml:space="preserve">本テンプレートの著作権は有限会社水越設備に帰属します。本ファイルに含まれるレイアウト、書式、計算式、解説文、デザイン要素はすべて著作権法上の保護対象です。
末尾の </t>
    </r>
    <r>
      <rPr>
        <sz val="9"/>
        <color rgb="FF404040"/>
        <rFont val="游ゴシック"/>
        <family val="3"/>
        <charset val="128"/>
      </rPr>
      <t xml:space="preserve">MIZUKOSHI </t>
    </r>
    <r>
      <rPr>
        <sz val="9"/>
        <color rgb="FF404040"/>
        <rFont val="Noto Sans CJK SC"/>
        <family val="2"/>
        <charset val="1"/>
      </rPr>
      <t>クレジット表示および提供元情報は、本テンプレートの出所を明らかにするためのものですので、削除・改変せずそのままご使用ください。</t>
    </r>
  </si>
  <si>
    <t>■ お問い合わせ・改善要望</t>
  </si>
  <si>
    <r>
      <rPr>
        <sz val="9"/>
        <color rgb="FF404040"/>
        <rFont val="Noto Sans CJK SC"/>
        <family val="2"/>
        <charset val="1"/>
      </rPr>
      <t>「こんな項目も入れてほしい」「ここがわかりにくい」「他のテンプレートも作ってほしい」などのご要望は、建設テンプレ</t>
    </r>
    <r>
      <rPr>
        <sz val="9"/>
        <color rgb="FF404040"/>
        <rFont val="游ゴシック"/>
        <family val="3"/>
        <charset val="128"/>
      </rPr>
      <t>.com</t>
    </r>
    <r>
      <rPr>
        <sz val="9"/>
        <color rgb="FF404040"/>
        <rFont val="Noto Sans CJK SC"/>
        <family val="2"/>
        <charset val="1"/>
      </rPr>
      <t>（</t>
    </r>
    <r>
      <rPr>
        <sz val="9"/>
        <color rgb="FF404040"/>
        <rFont val="游ゴシック"/>
        <family val="3"/>
        <charset val="128"/>
      </rPr>
      <t>https://kensetsu-temple.com</t>
    </r>
    <r>
      <rPr>
        <sz val="9"/>
        <color rgb="FF404040"/>
        <rFont val="Noto Sans CJK SC"/>
        <family val="2"/>
        <charset val="1"/>
      </rPr>
      <t>）のお問い合わせフォームよりお寄せください。現場の声を反映してアップデートしていきます。</t>
    </r>
  </si>
  <si>
    <r>
      <rPr>
        <b/>
        <sz val="9"/>
        <color rgb="FFA88A45"/>
        <rFont val="游ゴシック"/>
        <family val="3"/>
        <charset val="128"/>
      </rPr>
      <t xml:space="preserve">© </t>
    </r>
    <r>
      <rPr>
        <b/>
        <sz val="9"/>
        <color rgb="FFA88A45"/>
        <rFont val="Noto Sans CJK SC"/>
        <family val="2"/>
        <charset val="1"/>
      </rPr>
      <t xml:space="preserve">有限会社 水越設備   </t>
    </r>
    <r>
      <rPr>
        <b/>
        <sz val="9"/>
        <color rgb="FFA88A45"/>
        <rFont val="游ゴシック"/>
        <family val="3"/>
        <charset val="128"/>
      </rPr>
      <t>|   Provided by MIZUKOSHI   |   kensetsu-temple.com</t>
    </r>
  </si>
  <si>
    <t>建設業の現場を、ちょっとラクに。</t>
  </si>
  <si>
    <t>保険料率設定</t>
  </si>
  <si>
    <t>MIZUKOSHI</t>
  </si>
  <si>
    <t>⚠️ 保険料率は毎年改定されるため、最新の率を確認して上書きしてください。
本シートで設定した率が、見積添付用・請求書一体型シートで自動参照されます。</t>
  </si>
  <si>
    <t>保険・拠出金種別</t>
  </si>
  <si>
    <t>総料率</t>
  </si>
  <si>
    <t>事業主負担</t>
  </si>
  <si>
    <t>労働者負担</t>
  </si>
  <si>
    <t>備考</t>
  </si>
  <si>
    <t>事業主半額負担（協会けんぽ＋介護保険含む全国平均）</t>
  </si>
  <si>
    <t>事業主半額負担</t>
  </si>
  <si>
    <t>事業主全額負担</t>
  </si>
  <si>
    <t>建設業の率を採用（一般事業より高い）</t>
  </si>
  <si>
    <r>
      <rPr>
        <i/>
        <sz val="9"/>
        <color rgb="FF595959"/>
        <rFont val="Noto Sans CJK SC"/>
        <family val="2"/>
        <charset val="1"/>
      </rPr>
      <t xml:space="preserve">建設業 </t>
    </r>
    <r>
      <rPr>
        <i/>
        <sz val="9"/>
        <color rgb="FF595959"/>
        <rFont val="游ゴシック"/>
        <family val="3"/>
        <charset val="128"/>
      </rPr>
      <t>9.5/1000</t>
    </r>
    <r>
      <rPr>
        <i/>
        <sz val="9"/>
        <color rgb="FF595959"/>
        <rFont val="Noto Sans CJK SC"/>
        <family val="2"/>
        <charset val="1"/>
      </rPr>
      <t>、事業主全額負担</t>
    </r>
  </si>
  <si>
    <t>合計（％ベース）</t>
  </si>
  <si>
    <t>■ 建設業退職金共済（金額ベース）</t>
  </si>
  <si>
    <r>
      <rPr>
        <b/>
        <sz val="10"/>
        <rFont val="Noto Sans CJK SC"/>
        <family val="2"/>
        <charset val="1"/>
      </rPr>
      <t>建退共（</t>
    </r>
    <r>
      <rPr>
        <b/>
        <sz val="10"/>
        <rFont val="游ゴシック"/>
        <family val="3"/>
        <charset val="128"/>
      </rPr>
      <t>1</t>
    </r>
    <r>
      <rPr>
        <b/>
        <sz val="10"/>
        <rFont val="Noto Sans CJK SC"/>
        <family val="2"/>
        <charset val="1"/>
      </rPr>
      <t>日</t>
    </r>
    <r>
      <rPr>
        <b/>
        <sz val="10"/>
        <rFont val="游ゴシック"/>
        <family val="3"/>
        <charset val="128"/>
      </rPr>
      <t>1</t>
    </r>
    <r>
      <rPr>
        <b/>
        <sz val="10"/>
        <rFont val="Noto Sans CJK SC"/>
        <family val="2"/>
        <charset val="1"/>
      </rPr>
      <t>人当たり）</t>
    </r>
  </si>
  <si>
    <r>
      <rPr>
        <i/>
        <sz val="9"/>
        <color rgb="FF595959"/>
        <rFont val="Noto Sans CJK SC"/>
        <family val="2"/>
        <charset val="1"/>
      </rPr>
      <t>事業主全額負担／</t>
    </r>
    <r>
      <rPr>
        <i/>
        <sz val="9"/>
        <color rgb="FF595959"/>
        <rFont val="游ゴシック"/>
        <family val="3"/>
        <charset val="128"/>
      </rPr>
      <t>3</t>
    </r>
    <r>
      <rPr>
        <i/>
        <sz val="9"/>
        <color rgb="FF595959"/>
        <rFont val="Noto Sans CJK SC"/>
        <family val="2"/>
        <charset val="1"/>
      </rPr>
      <t>札分</t>
    </r>
    <r>
      <rPr>
        <i/>
        <sz val="9"/>
        <color rgb="FF595959"/>
        <rFont val="游ゴシック"/>
        <family val="3"/>
        <charset val="128"/>
      </rPr>
      <t>=320</t>
    </r>
    <r>
      <rPr>
        <i/>
        <sz val="9"/>
        <color rgb="FF595959"/>
        <rFont val="Noto Sans CJK SC"/>
        <family val="2"/>
        <charset val="1"/>
      </rPr>
      <t>円</t>
    </r>
  </si>
  <si>
    <r>
      <rPr>
        <sz val="9"/>
        <color rgb="FF595959"/>
        <rFont val="Noto Sans CJK SC"/>
        <family val="2"/>
        <charset val="1"/>
      </rPr>
      <t>📌 料率改定時のアップデート方法：
  ・健康保険：協会けんぽサイトで都道府県別の最新率を確認（毎年</t>
    </r>
    <r>
      <rPr>
        <sz val="9"/>
        <color rgb="FF595959"/>
        <rFont val="游ゴシック"/>
        <family val="3"/>
        <charset val="128"/>
      </rPr>
      <t>3</t>
    </r>
    <r>
      <rPr>
        <sz val="9"/>
        <color rgb="FF595959"/>
        <rFont val="Noto Sans CJK SC"/>
        <family val="2"/>
        <charset val="1"/>
      </rPr>
      <t>月変更）
  ・厚生年金：日本年金機構サイト（基本変動なし／</t>
    </r>
    <r>
      <rPr>
        <sz val="9"/>
        <color rgb="FF595959"/>
        <rFont val="游ゴシック"/>
        <family val="3"/>
        <charset val="128"/>
      </rPr>
      <t>18.30%</t>
    </r>
    <r>
      <rPr>
        <sz val="9"/>
        <color rgb="FF595959"/>
        <rFont val="Noto Sans CJK SC"/>
        <family val="2"/>
        <charset val="1"/>
      </rPr>
      <t>固定）
  ・雇用保険：厚生労働省サイト（毎年</t>
    </r>
    <r>
      <rPr>
        <sz val="9"/>
        <color rgb="FF595959"/>
        <rFont val="游ゴシック"/>
        <family val="3"/>
        <charset val="128"/>
      </rPr>
      <t>4</t>
    </r>
    <r>
      <rPr>
        <sz val="9"/>
        <color rgb="FF595959"/>
        <rFont val="Noto Sans CJK SC"/>
        <family val="2"/>
        <charset val="1"/>
      </rPr>
      <t>月見直し）
  ・労災保険：厚生労働省サイト「労災保険率表」（建設業は</t>
    </r>
    <r>
      <rPr>
        <sz val="9"/>
        <color rgb="FF595959"/>
        <rFont val="游ゴシック"/>
        <family val="3"/>
        <charset val="128"/>
      </rPr>
      <t>9.5/1000</t>
    </r>
    <r>
      <rPr>
        <sz val="9"/>
        <color rgb="FF595959"/>
        <rFont val="Noto Sans CJK SC"/>
        <family val="2"/>
        <charset val="1"/>
      </rPr>
      <t>等）
  ・建退共：建退共本部サイト（基本</t>
    </r>
    <r>
      <rPr>
        <sz val="9"/>
        <color rgb="FF595959"/>
        <rFont val="游ゴシック"/>
        <family val="3"/>
        <charset val="128"/>
      </rPr>
      <t>320</t>
    </r>
    <r>
      <rPr>
        <sz val="9"/>
        <color rgb="FF595959"/>
        <rFont val="Noto Sans CJK SC"/>
        <family val="2"/>
        <charset val="1"/>
      </rPr>
      <t>円／</t>
    </r>
    <r>
      <rPr>
        <sz val="9"/>
        <color rgb="FF595959"/>
        <rFont val="游ゴシック"/>
        <family val="3"/>
        <charset val="128"/>
      </rPr>
      <t>1</t>
    </r>
    <r>
      <rPr>
        <sz val="9"/>
        <color rgb="FF595959"/>
        <rFont val="Noto Sans CJK SC"/>
        <family val="2"/>
        <charset val="1"/>
      </rPr>
      <t>日）</t>
    </r>
  </si>
  <si>
    <t>Provided by MIZUKOSHI  /  kensetsu-temple.com</t>
  </si>
  <si>
    <t>法定福利費  内訳明示書</t>
  </si>
  <si>
    <t>提出日</t>
  </si>
  <si>
    <t>見積番号</t>
  </si>
  <si>
    <t>宛先（元請会社）</t>
  </si>
  <si>
    <t>御中</t>
  </si>
  <si>
    <t>工事名称</t>
  </si>
  <si>
    <t>工事場所</t>
  </si>
  <si>
    <t>工期</t>
  </si>
  <si>
    <t>発行元</t>
  </si>
  <si>
    <t>会社名</t>
  </si>
  <si>
    <t>代表者</t>
  </si>
  <si>
    <t>電話</t>
  </si>
  <si>
    <t>■ 算定基礎の入力</t>
  </si>
  <si>
    <t>対象労務費</t>
  </si>
  <si>
    <t>← 工事の純粋な労務費を入力</t>
  </si>
  <si>
    <t>延べ就労人日（建退共算定用）</t>
  </si>
  <si>
    <t>← 全作業員の合計人日数を入力</t>
  </si>
  <si>
    <t>■ 法定福利費 内訳</t>
  </si>
  <si>
    <t>算定基礎</t>
  </si>
  <si>
    <t>料率</t>
  </si>
  <si>
    <t>金額</t>
  </si>
  <si>
    <t>総額</t>
  </si>
  <si>
    <t>労務費</t>
  </si>
  <si>
    <t>雇用保険</t>
  </si>
  <si>
    <t>労災保険</t>
  </si>
  <si>
    <t>人日</t>
  </si>
  <si>
    <t>-</t>
  </si>
  <si>
    <t>合計（請求対象）</t>
  </si>
  <si>
    <t>📌 上記「事業主負担」分の合計が、見積書に明示する『法定福利費』の金額となります。</t>
  </si>
  <si>
    <r>
      <rPr>
        <i/>
        <sz val="9"/>
        <color rgb="FF595959"/>
        <rFont val="Noto Sans CJK SC"/>
        <family val="2"/>
        <charset val="1"/>
      </rPr>
      <t>■ 算定根拠について
・本明示書は国土交通省「法定福利費を内訳明示した見積書の作成手順」に準拠しています。
・料率は「料率設定」シートで一元管理されており、毎年改定時に更新が必要です。
・労災保険料率は事業の種類によって異なります（建設業は</t>
    </r>
    <r>
      <rPr>
        <i/>
        <sz val="9"/>
        <color rgb="FF595959"/>
        <rFont val="游ゴシック"/>
        <family val="3"/>
        <charset val="128"/>
      </rPr>
      <t>9.5/1000</t>
    </r>
    <r>
      <rPr>
        <i/>
        <sz val="9"/>
        <color rgb="FF595959"/>
        <rFont val="Noto Sans CJK SC"/>
        <family val="2"/>
        <charset val="1"/>
      </rPr>
      <t>を採用）。
・建設業退職金共済は加入事業所のみ計上してください。</t>
    </r>
  </si>
  <si>
    <t>請  求  書</t>
  </si>
  <si>
    <t>請求日</t>
  </si>
  <si>
    <t>請求書番号</t>
  </si>
  <si>
    <t>宛先</t>
  </si>
  <si>
    <t>工事名</t>
  </si>
  <si>
    <t>ご請求金額</t>
  </si>
  <si>
    <t>登録番号</t>
  </si>
  <si>
    <t>T</t>
  </si>
  <si>
    <t>所在地・連絡先</t>
  </si>
  <si>
    <t>■ 工事代金 内訳</t>
  </si>
  <si>
    <t>項目</t>
  </si>
  <si>
    <t>材料費</t>
  </si>
  <si>
    <t>労務費（法定福利費を含まない）</t>
  </si>
  <si>
    <t>外注費</t>
  </si>
  <si>
    <t>経費・諸経費</t>
  </si>
  <si>
    <t>法定福利費（事業主負担分）</t>
  </si>
  <si>
    <t>工事代金 小計（税抜）</t>
  </si>
  <si>
    <r>
      <rPr>
        <sz val="10"/>
        <color rgb="FF1A1A1A"/>
        <rFont val="Noto Sans CJK SC"/>
        <family val="2"/>
        <charset val="1"/>
      </rPr>
      <t>消費税（</t>
    </r>
    <r>
      <rPr>
        <sz val="10"/>
        <color rgb="FF1A1A1A"/>
        <rFont val="游ゴシック"/>
        <family val="3"/>
        <charset val="128"/>
      </rPr>
      <t>10%</t>
    </r>
    <r>
      <rPr>
        <sz val="10"/>
        <color rgb="FF1A1A1A"/>
        <rFont val="Noto Sans CJK SC"/>
        <family val="2"/>
        <charset val="1"/>
      </rPr>
      <t>）</t>
    </r>
  </si>
  <si>
    <t>ご請求金額（税込）</t>
  </si>
  <si>
    <t>■ 法定福利費 内訳明示（労務費に係る事業主負担分）</t>
  </si>
  <si>
    <t>延べ人日</t>
  </si>
  <si>
    <t>法定福利費 合計</t>
  </si>
  <si>
    <t>■ 法定福利費の明示について
・上記「事業主負担」分（黄色強調セル）が、本工事に係る法定福利費として工事代金内訳に計上されています。
・労働者負担分は別途給与から控除されます（請求対象外）。
・国土交通省「法定福利費を内訳明示した見積書の作成手順」準拠。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</si>
</sst>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
    <numFmt numFmtId="177" formatCode="\¥#,##0;[Red]&quot;¥-&quot;#,##0;\-"/>
    <numFmt numFmtId="178" formatCode="#,##0&quot;人日&quot;"/>
    <numFmt numFmtId="179" formatCode="\¥#,##0&quot;/日&quot;"/>
  </numFmts>
  <fonts count="36">
    <font>
      <sz val="11"/>
      <color theme="1"/>
      <name val="Calibri"/>
      <family val="2"/>
      <charset val="1"/>
    </font>
    <font>
      <b/>
      <sz val="20"/>
      <color rgb="FF1A1A1A"/>
      <name val="Noto Sans CJK SC"/>
      <family val="2"/>
      <charset val="1"/>
    </font>
    <font>
      <sz val="11"/>
      <color rgb="FFA88A45"/>
      <name val="Noto Sans CJK SC"/>
      <family val="2"/>
      <charset val="1"/>
    </font>
    <font>
      <b/>
      <sz val="11"/>
      <color rgb="FF1A1A1A"/>
      <name val="Noto Sans CJK SC"/>
      <family val="2"/>
      <charset val="1"/>
    </font>
    <font>
      <sz val="10"/>
      <color rgb="FF1A1A1A"/>
      <name val="Noto Sans CJK SC"/>
      <family val="2"/>
      <charset val="1"/>
    </font>
    <font>
      <b/>
      <sz val="14"/>
      <color rgb="FFFFFFFF"/>
      <name val="游ゴシック"/>
      <family val="3"/>
      <charset val="128"/>
    </font>
    <font>
      <b/>
      <sz val="10"/>
      <color rgb="FFA88A45"/>
      <name val="Noto Sans CJK SC"/>
      <family val="2"/>
      <charset val="1"/>
    </font>
    <font>
      <sz val="10"/>
      <color rgb="FF1A1A1A"/>
      <name val="游ゴシック"/>
      <family val="3"/>
      <charset val="128"/>
    </font>
    <font>
      <b/>
      <sz val="11"/>
      <color rgb="FF1A1A1A"/>
      <name val="游ゴシック"/>
      <family val="3"/>
      <charset val="128"/>
    </font>
    <font>
      <b/>
      <sz val="10"/>
      <color rgb="FFA88A45"/>
      <name val="游ゴシック"/>
      <family val="3"/>
      <charset val="128"/>
    </font>
    <font>
      <sz val="14"/>
      <name val="游ゴシック"/>
      <family val="3"/>
      <charset val="128"/>
    </font>
    <font>
      <b/>
      <sz val="14"/>
      <color rgb="FFA88A45"/>
      <name val="Noto Sans CJK SC"/>
      <family val="2"/>
      <charset val="1"/>
    </font>
    <font>
      <sz val="9"/>
      <color rgb="FF404040"/>
      <name val="Noto Sans CJK SC"/>
      <family val="2"/>
      <charset val="1"/>
    </font>
    <font>
      <sz val="9"/>
      <color rgb="FF404040"/>
      <name val="游ゴシック"/>
      <family val="3"/>
      <charset val="128"/>
    </font>
    <font>
      <b/>
      <sz val="9"/>
      <color rgb="FFA88A45"/>
      <name val="游ゴシック"/>
      <family val="3"/>
      <charset val="128"/>
    </font>
    <font>
      <b/>
      <sz val="9"/>
      <color rgb="FFA88A45"/>
      <name val="Noto Sans CJK SC"/>
      <family val="2"/>
      <charset val="1"/>
    </font>
    <font>
      <i/>
      <sz val="9"/>
      <color rgb="FF808080"/>
      <name val="Noto Sans CJK SC"/>
      <family val="2"/>
      <charset val="1"/>
    </font>
    <font>
      <b/>
      <sz val="10"/>
      <color rgb="FFFFFFFF"/>
      <name val="Noto Sans CJK SC"/>
      <family val="2"/>
      <charset val="1"/>
    </font>
    <font>
      <b/>
      <sz val="10"/>
      <name val="Noto Sans CJK SC"/>
      <family val="2"/>
      <charset val="1"/>
    </font>
    <font>
      <sz val="11"/>
      <color rgb="FF0000FF"/>
      <name val="游ゴシック"/>
      <family val="3"/>
      <charset val="128"/>
    </font>
    <font>
      <i/>
      <sz val="9"/>
      <color rgb="FF595959"/>
      <name val="Noto Sans CJK SC"/>
      <family val="2"/>
      <charset val="1"/>
    </font>
    <font>
      <i/>
      <sz val="9"/>
      <color rgb="FF595959"/>
      <name val="游ゴシック"/>
      <family val="3"/>
      <charset val="128"/>
    </font>
    <font>
      <b/>
      <sz val="14"/>
      <color rgb="FFFFFFFF"/>
      <name val="Noto Sans CJK SC"/>
      <family val="2"/>
      <charset val="1"/>
    </font>
    <font>
      <b/>
      <sz val="10"/>
      <name val="游ゴシック"/>
      <family val="3"/>
      <charset val="128"/>
    </font>
    <font>
      <sz val="9"/>
      <color rgb="FF595959"/>
      <name val="Noto Sans CJK SC"/>
      <family val="2"/>
      <charset val="1"/>
    </font>
    <font>
      <sz val="9"/>
      <color rgb="FF595959"/>
      <name val="游ゴシック"/>
      <family val="3"/>
      <charset val="128"/>
    </font>
    <font>
      <i/>
      <sz val="8"/>
      <color rgb="FF808080"/>
      <name val="游ゴシック"/>
      <family val="3"/>
      <charset val="128"/>
    </font>
    <font>
      <b/>
      <sz val="12"/>
      <color rgb="FF0000FF"/>
      <name val="游ゴシック"/>
      <family val="3"/>
      <charset val="128"/>
    </font>
    <font>
      <sz val="10"/>
      <color rgb="FF006100"/>
      <name val="游ゴシック"/>
      <family val="3"/>
      <charset val="128"/>
    </font>
    <font>
      <sz val="10"/>
      <color rgb="FF595959"/>
      <name val="游ゴシック"/>
      <family val="3"/>
      <charset val="128"/>
    </font>
    <font>
      <b/>
      <sz val="12"/>
      <color rgb="FFFFFFFF"/>
      <name val="Noto Sans CJK SC"/>
      <family val="2"/>
      <charset val="1"/>
    </font>
    <font>
      <b/>
      <sz val="20"/>
      <color rgb="FF1A1A1A"/>
      <name val="游ゴシック"/>
      <family val="3"/>
      <charset val="128"/>
    </font>
    <font>
      <b/>
      <sz val="11"/>
      <color rgb="FF0000FF"/>
      <name val="游ゴシック"/>
      <family val="3"/>
      <charset val="128"/>
    </font>
    <font>
      <sz val="9"/>
      <color rgb="FF006100"/>
      <name val="游ゴシック"/>
      <family val="3"/>
      <charset val="128"/>
    </font>
    <font>
      <sz val="10"/>
      <name val="游ゴシック"/>
      <family val="3"/>
      <charset val="128"/>
    </font>
    <font>
      <sz val="6"/>
      <name val="ＭＳ Ｐゴシック"/>
      <family val="3"/>
      <charset val="128"/>
    </font>
  </fonts>
  <fills count="9">
    <fill>
      <patternFill patternType="none"/>
    </fill>
    <fill>
      <patternFill patternType="gray125"/>
    </fill>
    <fill>
      <patternFill patternType="solid">
        <fgColor rgb="FFC9A961"/>
        <bgColor rgb="FFA88A45"/>
      </patternFill>
    </fill>
    <fill>
      <patternFill patternType="solid">
        <fgColor rgb="FFEDE0BC"/>
        <bgColor rgb="FFFFF4F0"/>
      </patternFill>
    </fill>
    <fill>
      <patternFill patternType="solid">
        <fgColor rgb="FF1A1A1A"/>
        <bgColor rgb="FF003300"/>
      </patternFill>
    </fill>
    <fill>
      <patternFill patternType="solid">
        <fgColor rgb="FFF5F5F5"/>
        <bgColor rgb="FFFFF4F0"/>
      </patternFill>
    </fill>
    <fill>
      <patternFill patternType="solid">
        <fgColor rgb="FFFFF4F0"/>
        <bgColor rgb="FFF5F5F5"/>
      </patternFill>
    </fill>
    <fill>
      <patternFill patternType="solid">
        <fgColor rgb="FFFFFCEB"/>
        <bgColor rgb="FFFFF4F0"/>
      </patternFill>
    </fill>
    <fill>
      <patternFill patternType="solid">
        <fgColor rgb="FFA88A45"/>
        <bgColor rgb="FF808080"/>
      </patternFill>
    </fill>
  </fills>
  <borders count="3">
    <border>
      <left/>
      <right/>
      <top/>
      <bottom/>
      <diagonal/>
    </border>
    <border>
      <left style="thin">
        <color rgb="FFBFBFBF"/>
      </left>
      <right style="thin">
        <color rgb="FFBFBFBF"/>
      </right>
      <top style="thin">
        <color rgb="FFBFBFBF"/>
      </top>
      <bottom style="thin">
        <color rgb="FFBFBFBF"/>
      </bottom>
      <diagonal/>
    </border>
    <border>
      <left style="medium">
        <color rgb="FF1A1A1A"/>
      </left>
      <right style="medium">
        <color rgb="FF1A1A1A"/>
      </right>
      <top style="medium">
        <color rgb="FF1A1A1A"/>
      </top>
      <bottom style="medium">
        <color rgb="FF1A1A1A"/>
      </bottom>
      <diagonal/>
    </border>
  </borders>
  <cellStyleXfs count="1">
    <xf numFmtId="0" fontId="0" fillId="0" borderId="0"/>
  </cellStyleXfs>
  <cellXfs count="66">
    <xf numFmtId="0" fontId="0" fillId="0" borderId="0" xfId="0"/>
    <xf numFmtId="14" fontId="7" fillId="7" borderId="1" xfId="0" applyNumberFormat="1" applyFont="1" applyFill="1" applyBorder="1" applyAlignment="1">
      <alignment horizontal="center" vertical="center" wrapText="1"/>
    </xf>
    <xf numFmtId="0" fontId="1" fillId="0" borderId="0" xfId="0" applyFont="1" applyAlignment="1">
      <alignment horizontal="center" vertical="center" wrapText="1"/>
    </xf>
    <xf numFmtId="0" fontId="26" fillId="0" borderId="0" xfId="0" applyFont="1" applyAlignment="1">
      <alignment horizontal="center"/>
    </xf>
    <xf numFmtId="0" fontId="24" fillId="0" borderId="1" xfId="0" applyFont="1" applyBorder="1" applyAlignment="1">
      <alignment horizontal="left" vertical="top" wrapText="1"/>
    </xf>
    <xf numFmtId="0" fontId="4" fillId="6" borderId="1" xfId="0" applyFont="1" applyFill="1" applyBorder="1" applyAlignment="1">
      <alignment horizontal="left" vertical="top" wrapText="1"/>
    </xf>
    <xf numFmtId="0" fontId="16" fillId="0" borderId="0" xfId="0" applyFont="1" applyAlignment="1">
      <alignment horizontal="center" vertical="center" wrapText="1"/>
    </xf>
    <xf numFmtId="0" fontId="14" fillId="0" borderId="0" xfId="0" applyFont="1" applyAlignment="1">
      <alignment horizontal="center" vertical="center" wrapText="1"/>
    </xf>
    <xf numFmtId="0" fontId="12" fillId="0" borderId="1" xfId="0" applyFont="1" applyBorder="1" applyAlignment="1">
      <alignment horizontal="left" vertical="top" wrapText="1"/>
    </xf>
    <xf numFmtId="0" fontId="6" fillId="5" borderId="1" xfId="0" applyFont="1" applyFill="1" applyBorder="1" applyAlignment="1">
      <alignment horizontal="left" vertical="center" wrapText="1"/>
    </xf>
    <xf numFmtId="0" fontId="4" fillId="0" borderId="1" xfId="0" applyFont="1" applyBorder="1" applyAlignment="1">
      <alignment horizontal="left" vertical="center" wrapText="1"/>
    </xf>
    <xf numFmtId="0" fontId="11" fillId="0" borderId="1" xfId="0" applyFont="1" applyBorder="1" applyAlignment="1">
      <alignment horizontal="center" vertical="center" wrapText="1"/>
    </xf>
    <xf numFmtId="0" fontId="4" fillId="0" borderId="1" xfId="0" applyFont="1" applyBorder="1" applyAlignment="1">
      <alignment horizontal="left" vertical="top" wrapText="1"/>
    </xf>
    <xf numFmtId="0" fontId="3" fillId="3" borderId="1" xfId="0" applyFont="1" applyFill="1" applyBorder="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right" vertical="center"/>
    </xf>
    <xf numFmtId="0" fontId="0" fillId="2" borderId="0" xfId="0" applyFill="1"/>
    <xf numFmtId="0" fontId="4" fillId="0" borderId="1" xfId="0" applyFont="1" applyBorder="1" applyAlignment="1">
      <alignment horizontal="left" vertical="top" wrapText="1"/>
    </xf>
    <xf numFmtId="0" fontId="5" fillId="4" borderId="1" xfId="0" applyFont="1" applyFill="1" applyBorder="1" applyAlignment="1">
      <alignment horizontal="center" vertical="center" wrapText="1"/>
    </xf>
    <xf numFmtId="0" fontId="6" fillId="5"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9" fillId="0" borderId="0" xfId="0" applyFont="1" applyAlignment="1">
      <alignment horizontal="right" vertical="center"/>
    </xf>
    <xf numFmtId="0" fontId="17" fillId="4" borderId="2" xfId="0" applyFont="1" applyFill="1" applyBorder="1" applyAlignment="1">
      <alignment horizontal="center" vertical="center" wrapText="1"/>
    </xf>
    <xf numFmtId="0" fontId="18" fillId="5" borderId="1" xfId="0" applyFont="1" applyFill="1" applyBorder="1" applyAlignment="1">
      <alignment horizontal="left" vertical="center" wrapText="1"/>
    </xf>
    <xf numFmtId="10" fontId="19" fillId="7" borderId="1" xfId="0" applyNumberFormat="1" applyFont="1" applyFill="1" applyBorder="1" applyAlignment="1">
      <alignment horizontal="center" vertical="center" wrapText="1"/>
    </xf>
    <xf numFmtId="0" fontId="20" fillId="0" borderId="1" xfId="0" applyFont="1" applyBorder="1" applyAlignment="1">
      <alignment horizontal="left" vertical="center" wrapText="1"/>
    </xf>
    <xf numFmtId="0" fontId="22" fillId="4" borderId="2" xfId="0" applyFont="1" applyFill="1" applyBorder="1" applyAlignment="1">
      <alignment horizontal="center" vertical="center" wrapText="1"/>
    </xf>
    <xf numFmtId="10" fontId="5" fillId="4" borderId="2" xfId="0" applyNumberFormat="1" applyFont="1" applyFill="1" applyBorder="1" applyAlignment="1">
      <alignment horizontal="center" vertical="center" wrapText="1"/>
    </xf>
    <xf numFmtId="0" fontId="0" fillId="4" borderId="2" xfId="0" applyFill="1" applyBorder="1"/>
    <xf numFmtId="176" fontId="19" fillId="7" borderId="1" xfId="0" applyNumberFormat="1" applyFont="1" applyFill="1" applyBorder="1" applyAlignment="1">
      <alignment horizontal="center" vertical="center" wrapText="1"/>
    </xf>
    <xf numFmtId="0" fontId="0" fillId="0" borderId="1" xfId="0" applyBorder="1"/>
    <xf numFmtId="0" fontId="3" fillId="5" borderId="1" xfId="0" applyFont="1" applyFill="1" applyBorder="1" applyAlignment="1">
      <alignment horizontal="left" vertical="center" wrapText="1"/>
    </xf>
    <xf numFmtId="0" fontId="4" fillId="0" borderId="1" xfId="0" applyFont="1" applyBorder="1" applyAlignment="1">
      <alignment horizontal="center" vertical="center" wrapText="1"/>
    </xf>
    <xf numFmtId="10" fontId="28" fillId="0" borderId="1" xfId="0" applyNumberFormat="1" applyFont="1" applyBorder="1" applyAlignment="1">
      <alignment horizontal="center" vertical="center" wrapText="1"/>
    </xf>
    <xf numFmtId="177" fontId="23" fillId="0" borderId="1" xfId="0" applyNumberFormat="1" applyFont="1" applyBorder="1" applyAlignment="1">
      <alignment horizontal="right" vertical="center"/>
    </xf>
    <xf numFmtId="177" fontId="7" fillId="0" borderId="1" xfId="0" applyNumberFormat="1" applyFont="1" applyBorder="1" applyAlignment="1">
      <alignment horizontal="right" vertical="center"/>
    </xf>
    <xf numFmtId="177" fontId="29" fillId="0" borderId="1" xfId="0" applyNumberFormat="1" applyFont="1" applyBorder="1" applyAlignment="1">
      <alignment horizontal="right" vertical="center"/>
    </xf>
    <xf numFmtId="179" fontId="28" fillId="0" borderId="1" xfId="0" applyNumberFormat="1" applyFont="1" applyBorder="1" applyAlignment="1">
      <alignment horizontal="center" vertical="center" wrapText="1"/>
    </xf>
    <xf numFmtId="0" fontId="21" fillId="0" borderId="1" xfId="0" applyFont="1" applyBorder="1" applyAlignment="1">
      <alignment horizontal="center" vertical="center" wrapText="1"/>
    </xf>
    <xf numFmtId="177" fontId="5" fillId="4" borderId="2" xfId="0" applyNumberFormat="1" applyFont="1" applyFill="1" applyBorder="1" applyAlignment="1">
      <alignment horizontal="right" vertical="center"/>
    </xf>
    <xf numFmtId="177" fontId="5" fillId="8" borderId="2" xfId="0" applyNumberFormat="1" applyFont="1" applyFill="1" applyBorder="1" applyAlignment="1">
      <alignment horizontal="right" vertical="center"/>
    </xf>
    <xf numFmtId="178" fontId="32" fillId="7" borderId="1" xfId="0" applyNumberFormat="1" applyFont="1" applyFill="1" applyBorder="1" applyAlignment="1">
      <alignment horizontal="right" vertical="center"/>
    </xf>
    <xf numFmtId="10" fontId="33" fillId="0" borderId="1" xfId="0" applyNumberFormat="1" applyFont="1" applyBorder="1" applyAlignment="1">
      <alignment horizontal="center" vertical="center" wrapText="1"/>
    </xf>
    <xf numFmtId="177" fontId="34" fillId="0" borderId="1" xfId="0" applyNumberFormat="1" applyFont="1" applyBorder="1" applyAlignment="1">
      <alignment horizontal="right" vertical="center"/>
    </xf>
    <xf numFmtId="179" fontId="33" fillId="0" borderId="1" xfId="0" applyNumberFormat="1" applyFont="1" applyBorder="1" applyAlignment="1">
      <alignment horizontal="center" vertical="center" wrapText="1"/>
    </xf>
    <xf numFmtId="0" fontId="7" fillId="7" borderId="1" xfId="0" applyFont="1" applyFill="1" applyBorder="1" applyAlignment="1">
      <alignment horizontal="center" vertical="center" wrapText="1"/>
    </xf>
    <xf numFmtId="0" fontId="7" fillId="7" borderId="1" xfId="0" applyFont="1" applyFill="1" applyBorder="1" applyAlignment="1">
      <alignment horizontal="left" vertical="center" wrapText="1"/>
    </xf>
    <xf numFmtId="0" fontId="20" fillId="0" borderId="0" xfId="0" applyFont="1" applyAlignment="1">
      <alignment horizontal="right" vertical="center"/>
    </xf>
    <xf numFmtId="0" fontId="18" fillId="5" borderId="1" xfId="0" applyFont="1" applyFill="1" applyBorder="1" applyAlignment="1">
      <alignment horizontal="left" vertical="center" wrapText="1"/>
    </xf>
    <xf numFmtId="177" fontId="27" fillId="7" borderId="1" xfId="0" applyNumberFormat="1" applyFont="1" applyFill="1" applyBorder="1" applyAlignment="1">
      <alignment horizontal="right" vertical="center"/>
    </xf>
    <xf numFmtId="0" fontId="20" fillId="0" borderId="0" xfId="0" applyFont="1" applyAlignment="1">
      <alignment horizontal="left" vertical="center" wrapText="1"/>
    </xf>
    <xf numFmtId="178" fontId="27" fillId="7" borderId="1" xfId="0" applyNumberFormat="1" applyFont="1" applyFill="1" applyBorder="1" applyAlignment="1">
      <alignment horizontal="right" vertical="center"/>
    </xf>
    <xf numFmtId="0" fontId="17" fillId="4" borderId="2" xfId="0" applyFont="1" applyFill="1" applyBorder="1" applyAlignment="1">
      <alignment horizontal="center" vertical="center" wrapText="1"/>
    </xf>
    <xf numFmtId="0" fontId="22" fillId="4" borderId="2"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20" fillId="0" borderId="1" xfId="0" applyFont="1" applyBorder="1" applyAlignment="1">
      <alignment horizontal="left" vertical="top" wrapText="1"/>
    </xf>
    <xf numFmtId="0" fontId="30" fillId="4" borderId="2" xfId="0" applyFont="1" applyFill="1" applyBorder="1" applyAlignment="1">
      <alignment horizontal="center" vertical="center" wrapText="1"/>
    </xf>
    <xf numFmtId="176" fontId="31" fillId="3" borderId="2" xfId="0" applyNumberFormat="1" applyFont="1" applyFill="1" applyBorder="1" applyAlignment="1">
      <alignment horizontal="right" vertical="center"/>
    </xf>
    <xf numFmtId="177" fontId="7" fillId="7" borderId="1" xfId="0" applyNumberFormat="1" applyFont="1" applyFill="1" applyBorder="1" applyAlignment="1">
      <alignment horizontal="right" vertical="center"/>
    </xf>
    <xf numFmtId="0" fontId="6" fillId="3" borderId="1" xfId="0" applyFont="1" applyFill="1" applyBorder="1" applyAlignment="1">
      <alignment horizontal="left" vertical="center" wrapText="1"/>
    </xf>
    <xf numFmtId="177" fontId="9" fillId="3" borderId="1" xfId="0" applyNumberFormat="1" applyFont="1" applyFill="1" applyBorder="1" applyAlignment="1">
      <alignment horizontal="right" vertical="center"/>
    </xf>
    <xf numFmtId="177" fontId="23" fillId="0" borderId="1" xfId="0" applyNumberFormat="1" applyFont="1" applyBorder="1" applyAlignment="1">
      <alignment horizontal="right" vertical="center"/>
    </xf>
    <xf numFmtId="177" fontId="7" fillId="0" borderId="1" xfId="0" applyNumberFormat="1" applyFont="1" applyBorder="1" applyAlignment="1">
      <alignment horizontal="right" vertical="center"/>
    </xf>
    <xf numFmtId="177" fontId="5" fillId="4" borderId="2" xfId="0" applyNumberFormat="1" applyFont="1" applyFill="1" applyBorder="1" applyAlignment="1">
      <alignment horizontal="right" vertical="center"/>
    </xf>
    <xf numFmtId="177" fontId="32" fillId="7" borderId="1" xfId="0" applyNumberFormat="1" applyFont="1" applyFill="1" applyBorder="1" applyAlignment="1">
      <alignment horizontal="right" vertical="center"/>
    </xf>
    <xf numFmtId="0" fontId="4" fillId="5" borderId="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6100"/>
      <rgbColor rgb="FF000080"/>
      <rgbColor rgb="FF808000"/>
      <rgbColor rgb="FF800080"/>
      <rgbColor rgb="FF008080"/>
      <rgbColor rgb="FFBFBFBF"/>
      <rgbColor rgb="FF808080"/>
      <rgbColor rgb="FF9999FF"/>
      <rgbColor rgb="FF993366"/>
      <rgbColor rgb="FFFFFCEB"/>
      <rgbColor rgb="FFF5F5F5"/>
      <rgbColor rgb="FF660066"/>
      <rgbColor rgb="FFC9A961"/>
      <rgbColor rgb="FF0066CC"/>
      <rgbColor rgb="FFCCCCFF"/>
      <rgbColor rgb="FF000080"/>
      <rgbColor rgb="FFFF00FF"/>
      <rgbColor rgb="FFFFFF00"/>
      <rgbColor rgb="FF00FFFF"/>
      <rgbColor rgb="FF800080"/>
      <rgbColor rgb="FF800000"/>
      <rgbColor rgb="FF008080"/>
      <rgbColor rgb="FF0000FF"/>
      <rgbColor rgb="FF00CCFF"/>
      <rgbColor rgb="FFFFF4F0"/>
      <rgbColor rgb="FFCCFFCC"/>
      <rgbColor rgb="FFFFFF99"/>
      <rgbColor rgb="FF99CCFF"/>
      <rgbColor rgb="FFFF99CC"/>
      <rgbColor rgb="FFCC99FF"/>
      <rgbColor rgb="FFEDE0BC"/>
      <rgbColor rgb="FF3366FF"/>
      <rgbColor rgb="FF33CCCC"/>
      <rgbColor rgb="FF99CC00"/>
      <rgbColor rgb="FFFFCC00"/>
      <rgbColor rgb="FFFF9900"/>
      <rgbColor rgb="FFFF6600"/>
      <rgbColor rgb="FF595959"/>
      <rgbColor rgb="FFA88A45"/>
      <rgbColor rgb="FF003366"/>
      <rgbColor rgb="FF339966"/>
      <rgbColor rgb="FF003300"/>
      <rgbColor rgb="FF1A1A1A"/>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D72"/>
  <sheetViews>
    <sheetView showGridLines="0" topLeftCell="A2" zoomScaleNormal="100" workbookViewId="0"/>
  </sheetViews>
  <sheetFormatPr defaultColWidth="8.7109375" defaultRowHeight="15"/>
  <cols>
    <col min="1" max="1" width="3" customWidth="1"/>
    <col min="2" max="2" width="11.85546875" customWidth="1"/>
    <col min="3" max="3" width="26" customWidth="1"/>
    <col min="4" max="4" width="70" customWidth="1"/>
    <col min="5" max="5" width="4" customWidth="1"/>
  </cols>
  <sheetData>
    <row r="2" spans="2:4" ht="36" customHeight="1">
      <c r="B2" s="14" t="s">
        <v>0</v>
      </c>
      <c r="C2" s="14"/>
      <c r="D2" s="15" t="s">
        <v>1</v>
      </c>
    </row>
    <row r="3" spans="2:4" ht="3.75" customHeight="1">
      <c r="B3" s="16"/>
      <c r="C3" s="16"/>
      <c r="D3" s="16"/>
    </row>
    <row r="4" spans="2:4" ht="7.5" customHeight="1"/>
    <row r="5" spans="2:4" ht="27.75" customHeight="1">
      <c r="B5" s="13" t="s">
        <v>2</v>
      </c>
      <c r="C5" s="13"/>
      <c r="D5" s="13"/>
    </row>
    <row r="6" spans="2:4" ht="99.75" customHeight="1">
      <c r="B6" s="12" t="s">
        <v>3</v>
      </c>
      <c r="C6" s="12"/>
      <c r="D6" s="12"/>
    </row>
    <row r="8" spans="2:4" ht="27.75" customHeight="1">
      <c r="B8" s="13" t="s">
        <v>4</v>
      </c>
      <c r="C8" s="13"/>
      <c r="D8" s="13"/>
    </row>
    <row r="9" spans="2:4" ht="55.5" customHeight="1">
      <c r="B9" s="18" t="s">
        <v>5</v>
      </c>
      <c r="C9" s="19" t="s">
        <v>6</v>
      </c>
      <c r="D9" s="17" t="s">
        <v>7</v>
      </c>
    </row>
    <row r="10" spans="2:4" ht="55.5" customHeight="1">
      <c r="B10" s="18" t="s">
        <v>8</v>
      </c>
      <c r="C10" s="19" t="s">
        <v>9</v>
      </c>
      <c r="D10" s="17" t="s">
        <v>10</v>
      </c>
    </row>
    <row r="11" spans="2:4" ht="55.5" customHeight="1">
      <c r="B11" s="18" t="s">
        <v>11</v>
      </c>
      <c r="C11" s="19" t="s">
        <v>12</v>
      </c>
      <c r="D11" s="17" t="s">
        <v>13</v>
      </c>
    </row>
    <row r="12" spans="2:4" ht="12" customHeight="1"/>
    <row r="13" spans="2:4" ht="27.75" customHeight="1">
      <c r="B13" s="13" t="s">
        <v>14</v>
      </c>
      <c r="C13" s="13"/>
      <c r="D13" s="13"/>
    </row>
    <row r="14" spans="2:4" ht="49.5" customHeight="1">
      <c r="B14" s="18" t="s">
        <v>15</v>
      </c>
      <c r="C14" s="19" t="s">
        <v>16</v>
      </c>
      <c r="D14" s="17" t="s">
        <v>17</v>
      </c>
    </row>
    <row r="15" spans="2:4" ht="49.5" customHeight="1">
      <c r="B15" s="18" t="s">
        <v>18</v>
      </c>
      <c r="C15" s="19" t="s">
        <v>19</v>
      </c>
      <c r="D15" s="17" t="s">
        <v>20</v>
      </c>
    </row>
    <row r="16" spans="2:4" ht="49.5" customHeight="1">
      <c r="B16" s="18" t="s">
        <v>21</v>
      </c>
      <c r="C16" s="19" t="s">
        <v>22</v>
      </c>
      <c r="D16" s="17" t="s">
        <v>23</v>
      </c>
    </row>
    <row r="17" spans="2:4" ht="49.5" customHeight="1">
      <c r="B17" s="18" t="s">
        <v>24</v>
      </c>
      <c r="C17" s="19" t="s">
        <v>25</v>
      </c>
      <c r="D17" s="17" t="s">
        <v>26</v>
      </c>
    </row>
    <row r="18" spans="2:4" ht="12" customHeight="1"/>
    <row r="19" spans="2:4" ht="27.75" customHeight="1">
      <c r="B19" s="13" t="s">
        <v>27</v>
      </c>
      <c r="C19" s="13"/>
      <c r="D19" s="13"/>
    </row>
    <row r="20" spans="2:4" ht="27.75" customHeight="1">
      <c r="B20" s="20" t="s">
        <v>28</v>
      </c>
      <c r="C20" s="19" t="s">
        <v>29</v>
      </c>
      <c r="D20" s="17" t="s">
        <v>30</v>
      </c>
    </row>
    <row r="21" spans="2:4" ht="27.75" customHeight="1">
      <c r="B21" s="20" t="s">
        <v>28</v>
      </c>
      <c r="C21" s="19" t="s">
        <v>31</v>
      </c>
      <c r="D21" s="17" t="s">
        <v>32</v>
      </c>
    </row>
    <row r="22" spans="2:4" ht="27.75" customHeight="1">
      <c r="B22" s="20" t="s">
        <v>28</v>
      </c>
      <c r="C22" s="19" t="s">
        <v>33</v>
      </c>
      <c r="D22" s="17" t="s">
        <v>34</v>
      </c>
    </row>
    <row r="23" spans="2:4" ht="27.75" customHeight="1">
      <c r="B23" s="20" t="s">
        <v>28</v>
      </c>
      <c r="C23" s="19" t="s">
        <v>35</v>
      </c>
      <c r="D23" s="17" t="s">
        <v>36</v>
      </c>
    </row>
    <row r="24" spans="2:4" ht="27.75" customHeight="1">
      <c r="B24" s="20" t="s">
        <v>28</v>
      </c>
      <c r="C24" s="19" t="s">
        <v>37</v>
      </c>
      <c r="D24" s="17" t="s">
        <v>38</v>
      </c>
    </row>
    <row r="25" spans="2:4" ht="27.75" customHeight="1">
      <c r="B25" s="20" t="s">
        <v>28</v>
      </c>
      <c r="C25" s="19" t="s">
        <v>39</v>
      </c>
      <c r="D25" s="17" t="s">
        <v>40</v>
      </c>
    </row>
    <row r="26" spans="2:4" ht="12" customHeight="1"/>
    <row r="27" spans="2:4" ht="27.75" customHeight="1">
      <c r="B27" s="13" t="s">
        <v>41</v>
      </c>
      <c r="C27" s="13"/>
      <c r="D27" s="13"/>
    </row>
    <row r="28" spans="2:4" ht="31.5" customHeight="1">
      <c r="B28" s="20" t="s">
        <v>42</v>
      </c>
      <c r="C28" s="19" t="s">
        <v>43</v>
      </c>
      <c r="D28" s="17" t="s">
        <v>44</v>
      </c>
    </row>
    <row r="29" spans="2:4" ht="31.5" customHeight="1">
      <c r="B29" s="20" t="s">
        <v>45</v>
      </c>
      <c r="C29" s="19" t="s">
        <v>46</v>
      </c>
      <c r="D29" s="17" t="s">
        <v>47</v>
      </c>
    </row>
    <row r="30" spans="2:4" ht="31.5" customHeight="1">
      <c r="B30" s="20" t="s">
        <v>48</v>
      </c>
      <c r="C30" s="19" t="s">
        <v>49</v>
      </c>
      <c r="D30" s="17" t="s">
        <v>50</v>
      </c>
    </row>
    <row r="31" spans="2:4" ht="31.5" customHeight="1">
      <c r="B31" s="20" t="s">
        <v>51</v>
      </c>
      <c r="C31" s="19" t="s">
        <v>52</v>
      </c>
      <c r="D31" s="17" t="s">
        <v>53</v>
      </c>
    </row>
    <row r="32" spans="2:4" ht="31.5" customHeight="1">
      <c r="B32" s="20" t="s">
        <v>54</v>
      </c>
      <c r="C32" s="19" t="s">
        <v>55</v>
      </c>
      <c r="D32" s="17" t="s">
        <v>56</v>
      </c>
    </row>
    <row r="33" spans="2:4" ht="31.5" customHeight="1">
      <c r="B33" s="20" t="s">
        <v>57</v>
      </c>
      <c r="C33" s="19" t="s">
        <v>58</v>
      </c>
      <c r="D33" s="17" t="s">
        <v>59</v>
      </c>
    </row>
    <row r="34" spans="2:4" ht="12" customHeight="1"/>
    <row r="35" spans="2:4" ht="27.75" customHeight="1">
      <c r="B35" s="13" t="s">
        <v>60</v>
      </c>
      <c r="C35" s="13"/>
      <c r="D35" s="13"/>
    </row>
    <row r="36" spans="2:4" ht="37.5" customHeight="1">
      <c r="B36" s="20" t="s">
        <v>61</v>
      </c>
      <c r="C36" s="19" t="s">
        <v>62</v>
      </c>
      <c r="D36" s="17" t="s">
        <v>63</v>
      </c>
    </row>
    <row r="37" spans="2:4" ht="37.5" customHeight="1">
      <c r="B37" s="20" t="s">
        <v>61</v>
      </c>
      <c r="C37" s="19" t="s">
        <v>64</v>
      </c>
      <c r="D37" s="17" t="s">
        <v>65</v>
      </c>
    </row>
    <row r="38" spans="2:4" ht="37.5" customHeight="1">
      <c r="B38" s="20" t="s">
        <v>61</v>
      </c>
      <c r="C38" s="19" t="s">
        <v>66</v>
      </c>
      <c r="D38" s="17" t="s">
        <v>67</v>
      </c>
    </row>
    <row r="39" spans="2:4" ht="37.5" customHeight="1">
      <c r="B39" s="20" t="s">
        <v>61</v>
      </c>
      <c r="C39" s="19" t="s">
        <v>68</v>
      </c>
      <c r="D39" s="17" t="s">
        <v>69</v>
      </c>
    </row>
    <row r="40" spans="2:4" ht="37.5" customHeight="1">
      <c r="B40" s="20" t="s">
        <v>61</v>
      </c>
      <c r="C40" s="19" t="s">
        <v>70</v>
      </c>
      <c r="D40" s="17" t="s">
        <v>71</v>
      </c>
    </row>
    <row r="42" spans="2:4" ht="3.75" customHeight="1">
      <c r="B42" s="16"/>
      <c r="C42" s="16"/>
      <c r="D42" s="16"/>
    </row>
    <row r="43" spans="2:4" ht="12" customHeight="1"/>
    <row r="44" spans="2:4" ht="31.5" customHeight="1">
      <c r="B44" s="13" t="s">
        <v>72</v>
      </c>
      <c r="C44" s="13"/>
      <c r="D44" s="13"/>
    </row>
    <row r="45" spans="2:4" ht="30" customHeight="1">
      <c r="B45" s="11" t="s">
        <v>73</v>
      </c>
      <c r="C45" s="11"/>
      <c r="D45" s="11"/>
    </row>
    <row r="46" spans="2:4" ht="21.75" customHeight="1">
      <c r="B46" s="19" t="s">
        <v>74</v>
      </c>
      <c r="C46" s="10" t="s">
        <v>75</v>
      </c>
      <c r="D46" s="10"/>
    </row>
    <row r="47" spans="2:4" ht="21.75" customHeight="1">
      <c r="B47" s="19" t="s">
        <v>76</v>
      </c>
      <c r="C47" s="10" t="s">
        <v>77</v>
      </c>
      <c r="D47" s="10"/>
    </row>
    <row r="48" spans="2:4" ht="21.75" customHeight="1">
      <c r="B48" s="19" t="s">
        <v>78</v>
      </c>
      <c r="C48" s="10" t="s">
        <v>79</v>
      </c>
      <c r="D48" s="10"/>
    </row>
    <row r="49" spans="2:4" ht="21.75" customHeight="1">
      <c r="B49" s="19" t="s">
        <v>80</v>
      </c>
      <c r="C49" s="10" t="s">
        <v>81</v>
      </c>
      <c r="D49" s="10"/>
    </row>
    <row r="50" spans="2:4" ht="9.75" customHeight="1"/>
    <row r="51" spans="2:4" ht="27.75" customHeight="1">
      <c r="B51" s="13" t="s">
        <v>82</v>
      </c>
      <c r="C51" s="13"/>
      <c r="D51" s="13"/>
    </row>
    <row r="52" spans="2:4" ht="24" customHeight="1">
      <c r="B52" s="9" t="s">
        <v>83</v>
      </c>
      <c r="C52" s="9"/>
      <c r="D52" s="9"/>
    </row>
    <row r="53" spans="2:4" ht="27.75" customHeight="1">
      <c r="B53" s="8" t="s">
        <v>84</v>
      </c>
      <c r="C53" s="8"/>
      <c r="D53" s="8"/>
    </row>
    <row r="54" spans="2:4" ht="24" customHeight="1">
      <c r="B54" s="9" t="s">
        <v>85</v>
      </c>
      <c r="C54" s="9"/>
      <c r="D54" s="9"/>
    </row>
    <row r="55" spans="2:4" ht="27.75" customHeight="1">
      <c r="B55" s="8" t="s">
        <v>86</v>
      </c>
      <c r="C55" s="8"/>
      <c r="D55" s="8"/>
    </row>
    <row r="56" spans="2:4" ht="24" customHeight="1">
      <c r="B56" s="9" t="s">
        <v>87</v>
      </c>
      <c r="C56" s="9"/>
      <c r="D56" s="9"/>
    </row>
    <row r="57" spans="2:4" ht="54" customHeight="1">
      <c r="B57" s="8" t="s">
        <v>88</v>
      </c>
      <c r="C57" s="8"/>
      <c r="D57" s="8"/>
    </row>
    <row r="58" spans="2:4" ht="24" customHeight="1">
      <c r="B58" s="9" t="s">
        <v>89</v>
      </c>
      <c r="C58" s="9"/>
      <c r="D58" s="9"/>
    </row>
    <row r="59" spans="2:4" ht="27.75" customHeight="1">
      <c r="B59" s="8" t="s">
        <v>90</v>
      </c>
      <c r="C59" s="8"/>
      <c r="D59" s="8"/>
    </row>
    <row r="60" spans="2:4" ht="24" customHeight="1">
      <c r="B60" s="9" t="s">
        <v>91</v>
      </c>
      <c r="C60" s="9"/>
      <c r="D60" s="9"/>
    </row>
    <row r="61" spans="2:4" ht="27.75" customHeight="1">
      <c r="B61" s="8" t="s">
        <v>92</v>
      </c>
      <c r="C61" s="8"/>
      <c r="D61" s="8"/>
    </row>
    <row r="62" spans="2:4" ht="9.75" customHeight="1"/>
    <row r="63" spans="2:4" ht="27.75" customHeight="1">
      <c r="B63" s="13" t="s">
        <v>93</v>
      </c>
      <c r="C63" s="13"/>
      <c r="D63" s="13"/>
    </row>
    <row r="64" spans="2:4" ht="60" customHeight="1">
      <c r="B64" s="8" t="s">
        <v>94</v>
      </c>
      <c r="C64" s="8"/>
      <c r="D64" s="8"/>
    </row>
    <row r="65" spans="2:4" ht="9.75" customHeight="1"/>
    <row r="66" spans="2:4" ht="24" customHeight="1">
      <c r="B66" s="13" t="s">
        <v>95</v>
      </c>
      <c r="C66" s="13"/>
      <c r="D66" s="13"/>
    </row>
    <row r="67" spans="2:4" ht="36" customHeight="1">
      <c r="B67" s="8" t="s">
        <v>96</v>
      </c>
      <c r="C67" s="8"/>
      <c r="D67" s="8"/>
    </row>
    <row r="69" spans="2:4" ht="3.75" customHeight="1">
      <c r="B69" s="16"/>
      <c r="C69" s="16"/>
      <c r="D69" s="16"/>
    </row>
    <row r="70" spans="2:4" ht="7.5" customHeight="1"/>
    <row r="71" spans="2:4" ht="21.75" customHeight="1">
      <c r="B71" s="7" t="s">
        <v>97</v>
      </c>
      <c r="C71" s="7"/>
      <c r="D71" s="7"/>
    </row>
    <row r="72" spans="2:4" ht="18" customHeight="1">
      <c r="B72" s="6" t="s">
        <v>98</v>
      </c>
      <c r="C72" s="6"/>
      <c r="D72" s="6"/>
    </row>
  </sheetData>
  <mergeCells count="31">
    <mergeCell ref="B72:D72"/>
    <mergeCell ref="B63:D63"/>
    <mergeCell ref="B64:D64"/>
    <mergeCell ref="B66:D66"/>
    <mergeCell ref="B67:D67"/>
    <mergeCell ref="B71:D71"/>
    <mergeCell ref="B57:D57"/>
    <mergeCell ref="B58:D58"/>
    <mergeCell ref="B59:D59"/>
    <mergeCell ref="B60:D60"/>
    <mergeCell ref="B61:D61"/>
    <mergeCell ref="B52:D52"/>
    <mergeCell ref="B53:D53"/>
    <mergeCell ref="B54:D54"/>
    <mergeCell ref="B55:D55"/>
    <mergeCell ref="B56:D56"/>
    <mergeCell ref="C46:D46"/>
    <mergeCell ref="C47:D47"/>
    <mergeCell ref="C48:D48"/>
    <mergeCell ref="C49:D49"/>
    <mergeCell ref="B51:D51"/>
    <mergeCell ref="B19:D19"/>
    <mergeCell ref="B27:D27"/>
    <mergeCell ref="B35:D35"/>
    <mergeCell ref="B44:D44"/>
    <mergeCell ref="B45:D45"/>
    <mergeCell ref="B2:C2"/>
    <mergeCell ref="B5:D5"/>
    <mergeCell ref="B6:D6"/>
    <mergeCell ref="B8:D8"/>
    <mergeCell ref="B13:D13"/>
  </mergeCells>
  <phoneticPr fontId="35"/>
  <pageMargins left="0.4" right="0.4" top="0.5" bottom="0.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F21"/>
  <sheetViews>
    <sheetView showGridLines="0" zoomScaleNormal="100" workbookViewId="0"/>
  </sheetViews>
  <sheetFormatPr defaultColWidth="8.7109375" defaultRowHeight="15"/>
  <cols>
    <col min="1" max="1" width="2" customWidth="1"/>
    <col min="2" max="2" width="28" customWidth="1"/>
    <col min="3" max="5" width="14" customWidth="1"/>
    <col min="6" max="6" width="30" customWidth="1"/>
    <col min="7" max="7" width="4" customWidth="1"/>
  </cols>
  <sheetData>
    <row r="2" spans="2:6" ht="31.5" customHeight="1">
      <c r="B2" s="14" t="s">
        <v>99</v>
      </c>
      <c r="C2" s="14"/>
      <c r="D2" s="14"/>
      <c r="F2" s="21" t="s">
        <v>100</v>
      </c>
    </row>
    <row r="3" spans="2:6" ht="3.75" customHeight="1">
      <c r="B3" s="16"/>
      <c r="C3" s="16"/>
      <c r="D3" s="16"/>
      <c r="E3" s="16"/>
      <c r="F3" s="16"/>
    </row>
    <row r="4" spans="2:6" ht="7.5" customHeight="1"/>
    <row r="5" spans="2:6" ht="36" customHeight="1">
      <c r="B5" s="5" t="s">
        <v>101</v>
      </c>
      <c r="C5" s="5"/>
      <c r="D5" s="5"/>
      <c r="E5" s="5"/>
      <c r="F5" s="5"/>
    </row>
    <row r="6" spans="2:6" ht="7.5" customHeight="1"/>
    <row r="7" spans="2:6" ht="27.75" customHeight="1">
      <c r="B7" s="22" t="s">
        <v>102</v>
      </c>
      <c r="C7" s="22" t="s">
        <v>103</v>
      </c>
      <c r="D7" s="22" t="s">
        <v>104</v>
      </c>
      <c r="E7" s="22" t="s">
        <v>105</v>
      </c>
      <c r="F7" s="22" t="s">
        <v>106</v>
      </c>
    </row>
    <row r="8" spans="2:6" ht="25.5" customHeight="1">
      <c r="B8" s="23" t="s">
        <v>29</v>
      </c>
      <c r="C8" s="24">
        <v>0.1</v>
      </c>
      <c r="D8" s="24">
        <v>0.05</v>
      </c>
      <c r="E8" s="24">
        <v>0.05</v>
      </c>
      <c r="F8" s="25" t="s">
        <v>107</v>
      </c>
    </row>
    <row r="9" spans="2:6" ht="25.5" customHeight="1">
      <c r="B9" s="23" t="s">
        <v>31</v>
      </c>
      <c r="C9" s="24">
        <v>0.183</v>
      </c>
      <c r="D9" s="24">
        <v>9.1499999999999998E-2</v>
      </c>
      <c r="E9" s="24">
        <v>9.1499999999999998E-2</v>
      </c>
      <c r="F9" s="25" t="s">
        <v>108</v>
      </c>
    </row>
    <row r="10" spans="2:6" ht="25.5" customHeight="1">
      <c r="B10" s="23" t="s">
        <v>33</v>
      </c>
      <c r="C10" s="24">
        <v>3.5999999999999999E-3</v>
      </c>
      <c r="D10" s="24">
        <v>3.5999999999999999E-3</v>
      </c>
      <c r="E10" s="24">
        <v>0</v>
      </c>
      <c r="F10" s="25" t="s">
        <v>109</v>
      </c>
    </row>
    <row r="11" spans="2:6" ht="25.5" customHeight="1">
      <c r="B11" s="23" t="s">
        <v>35</v>
      </c>
      <c r="C11" s="24">
        <v>1.0500000000000001E-2</v>
      </c>
      <c r="D11" s="24">
        <v>6.4999999999999997E-3</v>
      </c>
      <c r="E11" s="24">
        <v>4.0000000000000001E-3</v>
      </c>
      <c r="F11" s="25" t="s">
        <v>110</v>
      </c>
    </row>
    <row r="12" spans="2:6" ht="25.5" customHeight="1">
      <c r="B12" s="23" t="s">
        <v>37</v>
      </c>
      <c r="C12" s="24">
        <v>9.4999999999999998E-3</v>
      </c>
      <c r="D12" s="24">
        <v>9.4999999999999998E-3</v>
      </c>
      <c r="E12" s="24">
        <v>0</v>
      </c>
      <c r="F12" s="25" t="s">
        <v>111</v>
      </c>
    </row>
    <row r="13" spans="2:6" ht="27.75" customHeight="1">
      <c r="B13" s="26" t="s">
        <v>112</v>
      </c>
      <c r="C13" s="27">
        <f>SUM(C8:C12)</f>
        <v>0.30660000000000004</v>
      </c>
      <c r="D13" s="27">
        <f>SUM(D8:D12)</f>
        <v>0.16110000000000002</v>
      </c>
      <c r="E13" s="27">
        <f>SUM(E8:E12)</f>
        <v>0.14550000000000002</v>
      </c>
      <c r="F13" s="28"/>
    </row>
    <row r="15" spans="2:6" ht="27.75" customHeight="1">
      <c r="B15" s="13" t="s">
        <v>113</v>
      </c>
      <c r="C15" s="13"/>
      <c r="D15" s="13"/>
      <c r="E15" s="13"/>
      <c r="F15" s="13"/>
    </row>
    <row r="16" spans="2:6" ht="27.75" customHeight="1">
      <c r="B16" s="23" t="s">
        <v>114</v>
      </c>
      <c r="C16" s="29">
        <v>320</v>
      </c>
      <c r="D16" s="30"/>
      <c r="E16" s="30"/>
      <c r="F16" s="25" t="s">
        <v>115</v>
      </c>
    </row>
    <row r="18" spans="2:6" ht="99.75" customHeight="1">
      <c r="B18" s="4" t="s">
        <v>116</v>
      </c>
      <c r="C18" s="4"/>
      <c r="D18" s="4"/>
      <c r="E18" s="4"/>
      <c r="F18" s="4"/>
    </row>
    <row r="21" spans="2:6">
      <c r="B21" s="3" t="s">
        <v>117</v>
      </c>
      <c r="C21" s="3"/>
      <c r="D21" s="3"/>
      <c r="E21" s="3"/>
      <c r="F21" s="3"/>
    </row>
  </sheetData>
  <mergeCells count="5">
    <mergeCell ref="B2:D2"/>
    <mergeCell ref="B5:F5"/>
    <mergeCell ref="B15:F15"/>
    <mergeCell ref="B18:F18"/>
    <mergeCell ref="B21:F21"/>
  </mergeCells>
  <phoneticPr fontId="35"/>
  <pageMargins left="0.4" right="0.4" top="0.5" bottom="0.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G39"/>
  <sheetViews>
    <sheetView showGridLines="0" topLeftCell="A26" zoomScaleNormal="100" workbookViewId="0"/>
  </sheetViews>
  <sheetFormatPr defaultColWidth="8.7109375" defaultRowHeight="15"/>
  <cols>
    <col min="1" max="1" width="2" customWidth="1"/>
    <col min="2" max="2" width="26" customWidth="1"/>
    <col min="3" max="7" width="13" customWidth="1"/>
    <col min="8" max="8" width="4" customWidth="1"/>
  </cols>
  <sheetData>
    <row r="2" spans="2:7" ht="39.75" customHeight="1">
      <c r="B2" s="2" t="s">
        <v>118</v>
      </c>
      <c r="C2" s="2"/>
      <c r="D2" s="2"/>
      <c r="E2" s="2"/>
      <c r="F2" s="2"/>
      <c r="G2" s="2"/>
    </row>
    <row r="3" spans="2:7" ht="3.75" customHeight="1">
      <c r="B3" s="16"/>
      <c r="C3" s="16"/>
      <c r="D3" s="16"/>
      <c r="E3" s="16"/>
      <c r="F3" s="16"/>
      <c r="G3" s="16"/>
    </row>
    <row r="4" spans="2:7" ht="6" customHeight="1"/>
    <row r="5" spans="2:7" ht="24" customHeight="1">
      <c r="B5" s="31" t="s">
        <v>119</v>
      </c>
      <c r="C5" s="1"/>
      <c r="D5" s="1"/>
      <c r="E5" s="31" t="s">
        <v>120</v>
      </c>
      <c r="F5" s="45"/>
      <c r="G5" s="45"/>
    </row>
    <row r="6" spans="2:7" ht="6" customHeight="1"/>
    <row r="7" spans="2:7" ht="21.75" customHeight="1">
      <c r="B7" s="31" t="s">
        <v>121</v>
      </c>
      <c r="C7" s="46"/>
      <c r="D7" s="46"/>
      <c r="E7" s="46"/>
      <c r="F7" s="46"/>
      <c r="G7" s="46"/>
    </row>
    <row r="8" spans="2:7" ht="21.75" customHeight="1">
      <c r="B8" s="47" t="s">
        <v>122</v>
      </c>
      <c r="C8" s="47"/>
      <c r="D8" s="47"/>
      <c r="E8" s="47"/>
      <c r="F8" s="47"/>
      <c r="G8" s="47"/>
    </row>
    <row r="9" spans="2:7" ht="21.75" customHeight="1">
      <c r="B9" s="31" t="s">
        <v>123</v>
      </c>
      <c r="C9" s="46"/>
      <c r="D9" s="46"/>
      <c r="E9" s="46"/>
      <c r="F9" s="46"/>
      <c r="G9" s="46"/>
    </row>
    <row r="10" spans="2:7" ht="21.75" customHeight="1">
      <c r="B10" s="31" t="s">
        <v>124</v>
      </c>
      <c r="C10" s="46"/>
      <c r="D10" s="46"/>
      <c r="E10" s="46"/>
      <c r="F10" s="46"/>
      <c r="G10" s="46"/>
    </row>
    <row r="11" spans="2:7" ht="21.75" customHeight="1">
      <c r="B11" s="31" t="s">
        <v>125</v>
      </c>
      <c r="C11" s="46"/>
      <c r="D11" s="46"/>
      <c r="E11" s="46"/>
      <c r="F11" s="46"/>
      <c r="G11" s="46"/>
    </row>
    <row r="12" spans="2:7" ht="6" customHeight="1"/>
    <row r="13" spans="2:7" ht="21.75" customHeight="1">
      <c r="B13" s="13" t="s">
        <v>126</v>
      </c>
      <c r="C13" s="13"/>
      <c r="D13" s="13"/>
      <c r="E13" s="13"/>
      <c r="F13" s="13"/>
      <c r="G13" s="13"/>
    </row>
    <row r="14" spans="2:7" ht="21.75" customHeight="1">
      <c r="B14" s="31" t="s">
        <v>127</v>
      </c>
      <c r="C14" s="46"/>
      <c r="D14" s="46"/>
      <c r="E14" s="46"/>
      <c r="F14" s="46"/>
      <c r="G14" s="46"/>
    </row>
    <row r="15" spans="2:7" ht="21.75" customHeight="1">
      <c r="B15" s="31" t="s">
        <v>128</v>
      </c>
      <c r="C15" s="46"/>
      <c r="D15" s="46"/>
      <c r="E15" s="46"/>
      <c r="F15" s="46"/>
      <c r="G15" s="46"/>
    </row>
    <row r="16" spans="2:7" ht="21.75" customHeight="1">
      <c r="B16" s="31" t="s">
        <v>76</v>
      </c>
      <c r="C16" s="46"/>
      <c r="D16" s="46"/>
      <c r="E16" s="46"/>
      <c r="F16" s="46"/>
      <c r="G16" s="46"/>
    </row>
    <row r="17" spans="2:7" ht="21.75" customHeight="1">
      <c r="B17" s="31" t="s">
        <v>129</v>
      </c>
      <c r="C17" s="46"/>
      <c r="D17" s="46"/>
      <c r="E17" s="46"/>
      <c r="F17" s="46"/>
      <c r="G17" s="46"/>
    </row>
    <row r="18" spans="2:7" ht="7.5" customHeight="1"/>
    <row r="19" spans="2:7" ht="25.5" customHeight="1">
      <c r="B19" s="13" t="s">
        <v>130</v>
      </c>
      <c r="C19" s="13"/>
      <c r="D19" s="13"/>
      <c r="E19" s="13"/>
      <c r="F19" s="13"/>
      <c r="G19" s="13"/>
    </row>
    <row r="20" spans="2:7" ht="27.75" customHeight="1">
      <c r="B20" s="48" t="s">
        <v>131</v>
      </c>
      <c r="C20" s="48"/>
      <c r="D20" s="49"/>
      <c r="E20" s="49"/>
      <c r="F20" s="50" t="s">
        <v>132</v>
      </c>
      <c r="G20" s="50"/>
    </row>
    <row r="21" spans="2:7" ht="27.75" customHeight="1">
      <c r="B21" s="48" t="s">
        <v>133</v>
      </c>
      <c r="C21" s="48"/>
      <c r="D21" s="51"/>
      <c r="E21" s="51"/>
      <c r="F21" s="50" t="s">
        <v>134</v>
      </c>
      <c r="G21" s="50"/>
    </row>
    <row r="22" spans="2:7" ht="7.5" customHeight="1"/>
    <row r="23" spans="2:7" ht="25.5" customHeight="1">
      <c r="B23" s="13" t="s">
        <v>135</v>
      </c>
      <c r="C23" s="13"/>
      <c r="D23" s="13"/>
      <c r="E23" s="13"/>
      <c r="F23" s="13"/>
      <c r="G23" s="13"/>
    </row>
    <row r="24" spans="2:7" ht="21.75" customHeight="1">
      <c r="B24" s="52" t="s">
        <v>102</v>
      </c>
      <c r="C24" s="52" t="s">
        <v>136</v>
      </c>
      <c r="D24" s="52" t="s">
        <v>137</v>
      </c>
      <c r="E24" s="52" t="s">
        <v>138</v>
      </c>
      <c r="F24" s="52"/>
      <c r="G24" s="52"/>
    </row>
    <row r="25" spans="2:7" ht="25.5" customHeight="1">
      <c r="B25" s="52"/>
      <c r="C25" s="52"/>
      <c r="D25" s="52"/>
      <c r="E25" s="22" t="s">
        <v>139</v>
      </c>
      <c r="F25" s="22" t="s">
        <v>104</v>
      </c>
      <c r="G25" s="22" t="s">
        <v>105</v>
      </c>
    </row>
    <row r="26" spans="2:7" ht="25.5" customHeight="1">
      <c r="B26" s="23" t="s">
        <v>29</v>
      </c>
      <c r="C26" s="32" t="s">
        <v>140</v>
      </c>
      <c r="D26" s="33">
        <f>料率設定!C8</f>
        <v>0.1</v>
      </c>
      <c r="E26" s="34" t="str">
        <f>IF($D$20="","",$D$20*料率設定!C8)</f>
        <v/>
      </c>
      <c r="F26" s="35" t="str">
        <f>IF($D$20="","",$D$20*料率設定!D8)</f>
        <v/>
      </c>
      <c r="G26" s="36" t="str">
        <f>IF($D$20="","",$D$20*料率設定!E8)</f>
        <v/>
      </c>
    </row>
    <row r="27" spans="2:7" ht="25.5" customHeight="1">
      <c r="B27" s="23" t="s">
        <v>31</v>
      </c>
      <c r="C27" s="32" t="s">
        <v>140</v>
      </c>
      <c r="D27" s="33">
        <f>料率設定!C9</f>
        <v>0.183</v>
      </c>
      <c r="E27" s="34" t="str">
        <f>IF($D$20="","",$D$20*料率設定!C9)</f>
        <v/>
      </c>
      <c r="F27" s="35" t="str">
        <f>IF($D$20="","",$D$20*料率設定!D9)</f>
        <v/>
      </c>
      <c r="G27" s="36" t="str">
        <f>IF($D$20="","",$D$20*料率設定!E9)</f>
        <v/>
      </c>
    </row>
    <row r="28" spans="2:7" ht="25.5" customHeight="1">
      <c r="B28" s="23" t="s">
        <v>33</v>
      </c>
      <c r="C28" s="32" t="s">
        <v>140</v>
      </c>
      <c r="D28" s="33">
        <f>料率設定!C10</f>
        <v>3.5999999999999999E-3</v>
      </c>
      <c r="E28" s="34" t="str">
        <f>IF($D$20="","",$D$20*料率設定!C10)</f>
        <v/>
      </c>
      <c r="F28" s="35" t="str">
        <f>IF($D$20="","",$D$20*料率設定!D10)</f>
        <v/>
      </c>
      <c r="G28" s="36" t="str">
        <f>IF($D$20="","",$D$20*料率設定!E10)</f>
        <v/>
      </c>
    </row>
    <row r="29" spans="2:7" ht="25.5" customHeight="1">
      <c r="B29" s="23" t="s">
        <v>141</v>
      </c>
      <c r="C29" s="32" t="s">
        <v>140</v>
      </c>
      <c r="D29" s="33">
        <f>料率設定!C11</f>
        <v>1.0500000000000001E-2</v>
      </c>
      <c r="E29" s="34" t="str">
        <f>IF($D$20="","",$D$20*料率設定!C11)</f>
        <v/>
      </c>
      <c r="F29" s="35" t="str">
        <f>IF($D$20="","",$D$20*料率設定!D11)</f>
        <v/>
      </c>
      <c r="G29" s="36" t="str">
        <f>IF($D$20="","",$D$20*料率設定!E11)</f>
        <v/>
      </c>
    </row>
    <row r="30" spans="2:7" ht="25.5" customHeight="1">
      <c r="B30" s="23" t="s">
        <v>142</v>
      </c>
      <c r="C30" s="32" t="s">
        <v>140</v>
      </c>
      <c r="D30" s="33">
        <f>料率設定!C12</f>
        <v>9.4999999999999998E-3</v>
      </c>
      <c r="E30" s="34" t="str">
        <f>IF($D$20="","",$D$20*料率設定!C12)</f>
        <v/>
      </c>
      <c r="F30" s="35" t="str">
        <f>IF($D$20="","",$D$20*料率設定!D12)</f>
        <v/>
      </c>
      <c r="G30" s="36" t="str">
        <f>IF($D$20="","",$D$20*料率設定!E12)</f>
        <v/>
      </c>
    </row>
    <row r="31" spans="2:7" ht="25.5" customHeight="1">
      <c r="B31" s="23" t="s">
        <v>39</v>
      </c>
      <c r="C31" s="32" t="s">
        <v>143</v>
      </c>
      <c r="D31" s="37">
        <f>料率設定!C16</f>
        <v>320</v>
      </c>
      <c r="E31" s="34" t="str">
        <f>IF($D$21="","",$D$21*料率設定!C16)</f>
        <v/>
      </c>
      <c r="F31" s="35" t="str">
        <f>IF($D$21="","",$D$21*料率設定!C16)</f>
        <v/>
      </c>
      <c r="G31" s="38" t="s">
        <v>144</v>
      </c>
    </row>
    <row r="32" spans="2:7" ht="31.5" customHeight="1">
      <c r="B32" s="53" t="s">
        <v>145</v>
      </c>
      <c r="C32" s="53"/>
      <c r="D32" s="53"/>
      <c r="E32" s="39">
        <f>SUM(E26:E31)</f>
        <v>0</v>
      </c>
      <c r="F32" s="40">
        <f>SUM(F26:F31)</f>
        <v>0</v>
      </c>
      <c r="G32" s="39">
        <f>SUM(G26:G31)</f>
        <v>0</v>
      </c>
    </row>
    <row r="34" spans="2:7" ht="36" customHeight="1">
      <c r="B34" s="54" t="s">
        <v>146</v>
      </c>
      <c r="C34" s="54"/>
      <c r="D34" s="54"/>
      <c r="E34" s="54"/>
      <c r="F34" s="54"/>
      <c r="G34" s="54"/>
    </row>
    <row r="36" spans="2:7" ht="79.5" customHeight="1">
      <c r="B36" s="55" t="s">
        <v>147</v>
      </c>
      <c r="C36" s="55"/>
      <c r="D36" s="55"/>
      <c r="E36" s="55"/>
      <c r="F36" s="55"/>
      <c r="G36" s="55"/>
    </row>
    <row r="39" spans="2:7">
      <c r="B39" s="3" t="s">
        <v>117</v>
      </c>
      <c r="C39" s="3"/>
      <c r="D39" s="3"/>
      <c r="E39" s="3"/>
      <c r="F39" s="3"/>
      <c r="G39" s="3"/>
    </row>
  </sheetData>
  <mergeCells count="29">
    <mergeCell ref="B32:D32"/>
    <mergeCell ref="B34:G34"/>
    <mergeCell ref="B36:G36"/>
    <mergeCell ref="B39:G39"/>
    <mergeCell ref="B21:C21"/>
    <mergeCell ref="D21:E21"/>
    <mergeCell ref="F21:G21"/>
    <mergeCell ref="B23:G23"/>
    <mergeCell ref="B24:B25"/>
    <mergeCell ref="C24:C25"/>
    <mergeCell ref="D24:D25"/>
    <mergeCell ref="E24:G24"/>
    <mergeCell ref="C15:G15"/>
    <mergeCell ref="C16:G16"/>
    <mergeCell ref="C17:G17"/>
    <mergeCell ref="B19:G19"/>
    <mergeCell ref="B20:C20"/>
    <mergeCell ref="D20:E20"/>
    <mergeCell ref="F20:G20"/>
    <mergeCell ref="C9:G9"/>
    <mergeCell ref="C10:G10"/>
    <mergeCell ref="C11:G11"/>
    <mergeCell ref="B13:G13"/>
    <mergeCell ref="C14:G14"/>
    <mergeCell ref="B2:G2"/>
    <mergeCell ref="C5:D5"/>
    <mergeCell ref="F5:G5"/>
    <mergeCell ref="C7:G7"/>
    <mergeCell ref="B8:G8"/>
  </mergeCells>
  <phoneticPr fontId="35"/>
  <pageMargins left="0.4" right="0.4" top="0.5" bottom="0.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G42"/>
  <sheetViews>
    <sheetView showGridLines="0" tabSelected="1" topLeftCell="A23" zoomScaleNormal="100" workbookViewId="0"/>
  </sheetViews>
  <sheetFormatPr defaultColWidth="8.7109375" defaultRowHeight="15"/>
  <cols>
    <col min="1" max="1" width="2" customWidth="1"/>
    <col min="2" max="2" width="24" customWidth="1"/>
    <col min="3" max="4" width="11" customWidth="1"/>
    <col min="5" max="7" width="13" customWidth="1"/>
    <col min="8" max="8" width="4" customWidth="1"/>
  </cols>
  <sheetData>
    <row r="2" spans="2:7" ht="39.75" customHeight="1">
      <c r="B2" s="2" t="s">
        <v>148</v>
      </c>
      <c r="C2" s="2"/>
      <c r="D2" s="2"/>
      <c r="E2" s="2"/>
      <c r="F2" s="2"/>
      <c r="G2" s="2"/>
    </row>
    <row r="3" spans="2:7" ht="3.75" customHeight="1">
      <c r="B3" s="16"/>
      <c r="C3" s="16"/>
      <c r="D3" s="16"/>
      <c r="E3" s="16"/>
      <c r="F3" s="16"/>
      <c r="G3" s="16"/>
    </row>
    <row r="4" spans="2:7" ht="6" customHeight="1"/>
    <row r="5" spans="2:7" ht="24" customHeight="1">
      <c r="B5" s="31" t="s">
        <v>149</v>
      </c>
      <c r="C5" s="1"/>
      <c r="D5" s="1"/>
      <c r="E5" s="31" t="s">
        <v>150</v>
      </c>
      <c r="F5" s="45"/>
      <c r="G5" s="45"/>
    </row>
    <row r="6" spans="2:7" ht="6" customHeight="1"/>
    <row r="7" spans="2:7" ht="21.75" customHeight="1">
      <c r="B7" s="31" t="s">
        <v>151</v>
      </c>
      <c r="C7" s="46"/>
      <c r="D7" s="46"/>
      <c r="E7" s="46"/>
      <c r="F7" s="46"/>
      <c r="G7" s="46"/>
    </row>
    <row r="8" spans="2:7" ht="21.75" customHeight="1">
      <c r="B8" s="47" t="s">
        <v>122</v>
      </c>
      <c r="C8" s="47"/>
      <c r="D8" s="47"/>
      <c r="E8" s="47"/>
      <c r="F8" s="47"/>
      <c r="G8" s="47"/>
    </row>
    <row r="9" spans="2:7" ht="21.75" customHeight="1">
      <c r="B9" s="31" t="s">
        <v>152</v>
      </c>
      <c r="C9" s="46"/>
      <c r="D9" s="46"/>
      <c r="E9" s="46"/>
      <c r="F9" s="46"/>
      <c r="G9" s="46"/>
    </row>
    <row r="10" spans="2:7" ht="6" customHeight="1"/>
    <row r="11" spans="2:7" ht="49.5" customHeight="1">
      <c r="B11" s="56" t="s">
        <v>153</v>
      </c>
      <c r="C11" s="56"/>
      <c r="D11" s="57">
        <f>IF(E27="","",E27)</f>
        <v>0</v>
      </c>
      <c r="E11" s="57"/>
      <c r="F11" s="57"/>
      <c r="G11" s="57"/>
    </row>
    <row r="12" spans="2:7" ht="7.5" customHeight="1"/>
    <row r="13" spans="2:7" ht="21.75" customHeight="1">
      <c r="B13" s="13" t="s">
        <v>126</v>
      </c>
      <c r="C13" s="13"/>
      <c r="D13" s="13"/>
      <c r="E13" s="13"/>
      <c r="F13" s="13"/>
      <c r="G13" s="13"/>
    </row>
    <row r="14" spans="2:7" ht="21.75" customHeight="1">
      <c r="B14" s="31" t="s">
        <v>127</v>
      </c>
      <c r="C14" s="46"/>
      <c r="D14" s="46"/>
      <c r="E14" s="46"/>
      <c r="F14" s="46"/>
      <c r="G14" s="46"/>
    </row>
    <row r="15" spans="2:7" ht="21.75" customHeight="1">
      <c r="B15" s="31" t="s">
        <v>154</v>
      </c>
      <c r="C15" s="46" t="s">
        <v>155</v>
      </c>
      <c r="D15" s="46"/>
      <c r="E15" s="46"/>
      <c r="F15" s="46"/>
      <c r="G15" s="46"/>
    </row>
    <row r="16" spans="2:7" ht="21.75" customHeight="1">
      <c r="B16" s="31" t="s">
        <v>156</v>
      </c>
      <c r="C16" s="46"/>
      <c r="D16" s="46"/>
      <c r="E16" s="46"/>
      <c r="F16" s="46"/>
      <c r="G16" s="46"/>
    </row>
    <row r="17" spans="2:7" ht="7.5" customHeight="1"/>
    <row r="18" spans="2:7" ht="24" customHeight="1">
      <c r="B18" s="13" t="s">
        <v>157</v>
      </c>
      <c r="C18" s="13"/>
      <c r="D18" s="13"/>
      <c r="E18" s="13"/>
      <c r="F18" s="13"/>
      <c r="G18" s="13"/>
    </row>
    <row r="19" spans="2:7" ht="24" customHeight="1">
      <c r="B19" s="52" t="s">
        <v>158</v>
      </c>
      <c r="C19" s="52"/>
      <c r="D19" s="52"/>
      <c r="E19" s="52" t="s">
        <v>138</v>
      </c>
      <c r="F19" s="52"/>
      <c r="G19" s="52"/>
    </row>
    <row r="20" spans="2:7" ht="24" customHeight="1">
      <c r="B20" s="10" t="s">
        <v>159</v>
      </c>
      <c r="C20" s="10"/>
      <c r="D20" s="10"/>
      <c r="E20" s="58"/>
      <c r="F20" s="58"/>
      <c r="G20" s="58"/>
    </row>
    <row r="21" spans="2:7" ht="24" customHeight="1">
      <c r="B21" s="10" t="s">
        <v>160</v>
      </c>
      <c r="C21" s="10"/>
      <c r="D21" s="10"/>
      <c r="E21" s="58"/>
      <c r="F21" s="58"/>
      <c r="G21" s="58"/>
    </row>
    <row r="22" spans="2:7" ht="24" customHeight="1">
      <c r="B22" s="10" t="s">
        <v>161</v>
      </c>
      <c r="C22" s="10"/>
      <c r="D22" s="10"/>
      <c r="E22" s="58"/>
      <c r="F22" s="58"/>
      <c r="G22" s="58"/>
    </row>
    <row r="23" spans="2:7" ht="24" customHeight="1">
      <c r="B23" s="10" t="s">
        <v>162</v>
      </c>
      <c r="C23" s="10"/>
      <c r="D23" s="10"/>
      <c r="E23" s="58"/>
      <c r="F23" s="58"/>
      <c r="G23" s="58"/>
    </row>
    <row r="24" spans="2:7" ht="27.75" customHeight="1">
      <c r="B24" s="59" t="s">
        <v>163</v>
      </c>
      <c r="C24" s="59"/>
      <c r="D24" s="59"/>
      <c r="E24" s="60">
        <f>G42</f>
        <v>0</v>
      </c>
      <c r="F24" s="60"/>
      <c r="G24" s="60"/>
    </row>
    <row r="25" spans="2:7" ht="24" customHeight="1">
      <c r="B25" s="48" t="s">
        <v>164</v>
      </c>
      <c r="C25" s="48"/>
      <c r="D25" s="48"/>
      <c r="E25" s="61">
        <f>SUM(E20:E24)</f>
        <v>0</v>
      </c>
      <c r="F25" s="61"/>
      <c r="G25" s="61"/>
    </row>
    <row r="26" spans="2:7" ht="24" customHeight="1">
      <c r="B26" s="10" t="s">
        <v>165</v>
      </c>
      <c r="C26" s="10"/>
      <c r="D26" s="10"/>
      <c r="E26" s="62">
        <f>ROUND(E25*0.1,0)</f>
        <v>0</v>
      </c>
      <c r="F26" s="62"/>
      <c r="G26" s="62"/>
    </row>
    <row r="27" spans="2:7" ht="31.5" customHeight="1">
      <c r="B27" s="53" t="s">
        <v>166</v>
      </c>
      <c r="C27" s="53"/>
      <c r="D27" s="53"/>
      <c r="E27" s="63">
        <f>E25+E26</f>
        <v>0</v>
      </c>
      <c r="F27" s="63"/>
      <c r="G27" s="63"/>
    </row>
    <row r="28" spans="2:7" ht="9.75" customHeight="1"/>
    <row r="29" spans="2:7" ht="25.5" customHeight="1">
      <c r="B29" s="13" t="s">
        <v>167</v>
      </c>
      <c r="C29" s="13"/>
      <c r="D29" s="13"/>
      <c r="E29" s="13"/>
      <c r="F29" s="13"/>
      <c r="G29" s="13"/>
    </row>
    <row r="30" spans="2:7" ht="25.5" customHeight="1">
      <c r="B30" s="48" t="s">
        <v>131</v>
      </c>
      <c r="C30" s="48"/>
      <c r="D30" s="64"/>
      <c r="E30" s="64"/>
      <c r="F30" s="23" t="s">
        <v>168</v>
      </c>
      <c r="G30" s="41"/>
    </row>
    <row r="31" spans="2:7" ht="21.75" customHeight="1">
      <c r="B31" s="52" t="s">
        <v>102</v>
      </c>
      <c r="C31" s="52"/>
      <c r="D31" s="22" t="s">
        <v>137</v>
      </c>
      <c r="E31" s="22" t="s">
        <v>139</v>
      </c>
      <c r="F31" s="22" t="s">
        <v>104</v>
      </c>
      <c r="G31" s="22" t="s">
        <v>105</v>
      </c>
    </row>
    <row r="32" spans="2:7" ht="21.75" customHeight="1">
      <c r="B32" s="65" t="s">
        <v>29</v>
      </c>
      <c r="C32" s="65"/>
      <c r="D32" s="42">
        <f>料率設定!C8</f>
        <v>0.1</v>
      </c>
      <c r="E32" s="43" t="str">
        <f>IF($D$30="","",$D$30*料率設定!C8)</f>
        <v/>
      </c>
      <c r="F32" s="34" t="str">
        <f>IF($D$30="","",$D$30*料率設定!D8)</f>
        <v/>
      </c>
      <c r="G32" s="36" t="str">
        <f>IF($D$30="","",$D$30*料率設定!E8)</f>
        <v/>
      </c>
    </row>
    <row r="33" spans="2:7" ht="21.75" customHeight="1">
      <c r="B33" s="65" t="s">
        <v>31</v>
      </c>
      <c r="C33" s="65"/>
      <c r="D33" s="42">
        <f>料率設定!C9</f>
        <v>0.183</v>
      </c>
      <c r="E33" s="43" t="str">
        <f>IF($D$30="","",$D$30*料率設定!C9)</f>
        <v/>
      </c>
      <c r="F33" s="34" t="str">
        <f>IF($D$30="","",$D$30*料率設定!D9)</f>
        <v/>
      </c>
      <c r="G33" s="36" t="str">
        <f>IF($D$30="","",$D$30*料率設定!E9)</f>
        <v/>
      </c>
    </row>
    <row r="34" spans="2:7" ht="21.75" customHeight="1">
      <c r="B34" s="65" t="s">
        <v>33</v>
      </c>
      <c r="C34" s="65"/>
      <c r="D34" s="42">
        <f>料率設定!C10</f>
        <v>3.5999999999999999E-3</v>
      </c>
      <c r="E34" s="43" t="str">
        <f>IF($D$30="","",$D$30*料率設定!C10)</f>
        <v/>
      </c>
      <c r="F34" s="34" t="str">
        <f>IF($D$30="","",$D$30*料率設定!D10)</f>
        <v/>
      </c>
      <c r="G34" s="36" t="str">
        <f>IF($D$30="","",$D$30*料率設定!E10)</f>
        <v/>
      </c>
    </row>
    <row r="35" spans="2:7" ht="21.75" customHeight="1">
      <c r="B35" s="65" t="s">
        <v>141</v>
      </c>
      <c r="C35" s="65"/>
      <c r="D35" s="42">
        <f>料率設定!C11</f>
        <v>1.0500000000000001E-2</v>
      </c>
      <c r="E35" s="43" t="str">
        <f>IF($D$30="","",$D$30*料率設定!C11)</f>
        <v/>
      </c>
      <c r="F35" s="34" t="str">
        <f>IF($D$30="","",$D$30*料率設定!D11)</f>
        <v/>
      </c>
      <c r="G35" s="36" t="str">
        <f>IF($D$30="","",$D$30*料率設定!E11)</f>
        <v/>
      </c>
    </row>
    <row r="36" spans="2:7" ht="21.75" customHeight="1">
      <c r="B36" s="65" t="s">
        <v>142</v>
      </c>
      <c r="C36" s="65"/>
      <c r="D36" s="42">
        <f>料率設定!C12</f>
        <v>9.4999999999999998E-3</v>
      </c>
      <c r="E36" s="43" t="str">
        <f>IF($D$30="","",$D$30*料率設定!C12)</f>
        <v/>
      </c>
      <c r="F36" s="34" t="str">
        <f>IF($D$30="","",$D$30*料率設定!D12)</f>
        <v/>
      </c>
      <c r="G36" s="36" t="str">
        <f>IF($D$30="","",$D$30*料率設定!E12)</f>
        <v/>
      </c>
    </row>
    <row r="37" spans="2:7" ht="21.75" customHeight="1">
      <c r="B37" s="65" t="s">
        <v>39</v>
      </c>
      <c r="C37" s="65"/>
      <c r="D37" s="44">
        <f>料率設定!C16</f>
        <v>320</v>
      </c>
      <c r="E37" s="43" t="str">
        <f>IF($G$30="","",$G$30*料率設定!C16)</f>
        <v/>
      </c>
      <c r="F37" s="34" t="str">
        <f>IF($G$30="","",$G$30*料率設定!C16)</f>
        <v/>
      </c>
      <c r="G37" s="38" t="s">
        <v>144</v>
      </c>
    </row>
    <row r="38" spans="2:7" ht="27.75" customHeight="1">
      <c r="B38" s="53" t="s">
        <v>169</v>
      </c>
      <c r="C38" s="53"/>
      <c r="D38" s="53"/>
      <c r="E38" s="39">
        <f>SUM(E32:E37)</f>
        <v>0</v>
      </c>
      <c r="F38" s="40">
        <f>SUM(F32:F37)</f>
        <v>0</v>
      </c>
      <c r="G38" s="39">
        <f>SUM(G32:G37)</f>
        <v>0</v>
      </c>
    </row>
    <row r="40" spans="2:7" ht="60" customHeight="1">
      <c r="B40" s="55" t="s">
        <v>170</v>
      </c>
      <c r="C40" s="55"/>
      <c r="D40" s="55"/>
      <c r="E40" s="55"/>
      <c r="F40" s="55"/>
      <c r="G40" s="55"/>
    </row>
    <row r="42" spans="2:7">
      <c r="B42" s="3" t="s">
        <v>117</v>
      </c>
      <c r="C42" s="3"/>
      <c r="D42" s="3"/>
      <c r="E42" s="3"/>
      <c r="F42" s="3"/>
      <c r="G42" s="3"/>
    </row>
  </sheetData>
  <mergeCells count="44">
    <mergeCell ref="B40:G40"/>
    <mergeCell ref="B42:G42"/>
    <mergeCell ref="B34:C34"/>
    <mergeCell ref="B35:C35"/>
    <mergeCell ref="B36:C36"/>
    <mergeCell ref="B37:C37"/>
    <mergeCell ref="B38:D38"/>
    <mergeCell ref="B30:C30"/>
    <mergeCell ref="D30:E30"/>
    <mergeCell ref="B31:C31"/>
    <mergeCell ref="B32:C32"/>
    <mergeCell ref="B33:C33"/>
    <mergeCell ref="B26:D26"/>
    <mergeCell ref="E26:G26"/>
    <mergeCell ref="B27:D27"/>
    <mergeCell ref="E27:G27"/>
    <mergeCell ref="B29:G29"/>
    <mergeCell ref="B23:D23"/>
    <mergeCell ref="E23:G23"/>
    <mergeCell ref="B24:D24"/>
    <mergeCell ref="E24:G24"/>
    <mergeCell ref="B25:D25"/>
    <mergeCell ref="E25:G25"/>
    <mergeCell ref="B20:D20"/>
    <mergeCell ref="E20:G20"/>
    <mergeCell ref="B21:D21"/>
    <mergeCell ref="E21:G21"/>
    <mergeCell ref="B22:D22"/>
    <mergeCell ref="E22:G22"/>
    <mergeCell ref="C15:G15"/>
    <mergeCell ref="C16:G16"/>
    <mergeCell ref="B18:G18"/>
    <mergeCell ref="B19:D19"/>
    <mergeCell ref="E19:G19"/>
    <mergeCell ref="C9:G9"/>
    <mergeCell ref="B11:C11"/>
    <mergeCell ref="D11:G11"/>
    <mergeCell ref="B13:G13"/>
    <mergeCell ref="C14:G14"/>
    <mergeCell ref="B2:G2"/>
    <mergeCell ref="C5:D5"/>
    <mergeCell ref="F5:G5"/>
    <mergeCell ref="C7:G7"/>
    <mergeCell ref="B8:G8"/>
  </mergeCells>
  <phoneticPr fontId="35"/>
  <pageMargins left="0.4" right="0.4" top="0.5" bottom="0.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読んで使い方</vt:lpstr>
      <vt:lpstr>料率設定</vt:lpstr>
      <vt:lpstr>見積添付用</vt:lpstr>
      <vt:lpstr>請求書一体型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水越誠</cp:lastModifiedBy>
  <cp:revision>0</cp:revision>
  <dcterms:created xsi:type="dcterms:W3CDTF">2026-05-04T22:23:37Z</dcterms:created>
  <dcterms:modified xsi:type="dcterms:W3CDTF">2026-05-04T22:26:37Z</dcterms:modified>
  <dc:language>en-US</dc:language>
</cp:coreProperties>
</file>